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oppd\datoteke za plaćanje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4" i="1" l="1"/>
  <c r="D163" i="1"/>
  <c r="D151" i="1"/>
  <c r="D149" i="1"/>
  <c r="D147" i="1"/>
  <c r="D145" i="1"/>
  <c r="D143" i="1"/>
  <c r="D141" i="1"/>
  <c r="D139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5" i="1"/>
  <c r="D63" i="1"/>
  <c r="D61" i="1"/>
  <c r="D59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<sst xmlns="http://schemas.openxmlformats.org/spreadsheetml/2006/main" count="466" uniqueCount="200">
  <si>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</si>
  <si>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</si>
  <si>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</si>
  <si>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</si>
  <si>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</si>
  <si>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</si>
  <si>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</si>
  <si>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</si>
  <si>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CVJETNO NASELJE_x000D_
CVJETNA CESTA 17_x000D_
ZAGREB_x000D_
Tel: +385(1)6195299   Fax: +385(1)6461998_x000D_
OIB: 95267786050_x000D_
Mail: fincvjetno@gmail.com_x000D_
IBAN: HR9223600001101481632</t>
  </si>
  <si>
    <t>Isplata Sredstava Za Razdoblje: 01.12.2025 Do 31.12.2025</t>
  </si>
  <si>
    <t>MAT OBRT ZA PODUKU VL. MAJA ZELČIĆ</t>
  </si>
  <si>
    <t>96946541215</t>
  </si>
  <si>
    <t>ZAGREB</t>
  </si>
  <si>
    <t>Ostale usluge</t>
  </si>
  <si>
    <t>OSNOVNA ŠKOLA CVJETNO NASELJE</t>
  </si>
  <si>
    <t>Ukupno:</t>
  </si>
  <si>
    <t>PROFIL KLET d.o.o.</t>
  </si>
  <si>
    <t>95803232921</t>
  </si>
  <si>
    <t>Pohranjene knjige, umjetnička djela i slične vrijednosti</t>
  </si>
  <si>
    <t>VODOOPSKRBA I ODVODNJA</t>
  </si>
  <si>
    <t>95267786050</t>
  </si>
  <si>
    <t>Komunalne usluge</t>
  </si>
  <si>
    <t>MASS SHOES DOO</t>
  </si>
  <si>
    <t>94682632604</t>
  </si>
  <si>
    <t>KLANJEC</t>
  </si>
  <si>
    <t>Službena, radna i zaštitna odjeća i obuća</t>
  </si>
  <si>
    <t>ZAGREBAČKA BANKA</t>
  </si>
  <si>
    <t>92963223473</t>
  </si>
  <si>
    <t>Bankarske usluge i usluge platnog prometa</t>
  </si>
  <si>
    <t>SOBOSLIKARSKI OBRT, vl. Davor Butina</t>
  </si>
  <si>
    <t>92819910533</t>
  </si>
  <si>
    <t>10000 Zagreb</t>
  </si>
  <si>
    <t>Materijal i dijelovi za tekuće i investicijsko održavanje</t>
  </si>
  <si>
    <t>JAVNA VATROGASNA POSTROJBA GRADA ZAGREBA</t>
  </si>
  <si>
    <t>92366589656</t>
  </si>
  <si>
    <t>10000 ZAGREB</t>
  </si>
  <si>
    <t>GRUBI ŠNIT</t>
  </si>
  <si>
    <t>91802357724</t>
  </si>
  <si>
    <t>IN-LIT DRUŠTVO S OGRANIČENOM ODGOVORNOŠĆU ZA PROIZVODNJU, TRGOVINU I USLUGE</t>
  </si>
  <si>
    <t>90717340930</t>
  </si>
  <si>
    <t>Usluge tekućeg i investicijskog  održavanja</t>
  </si>
  <si>
    <t>INVENTIVNA RJEŠENJA</t>
  </si>
  <si>
    <t>90708101924</t>
  </si>
  <si>
    <t>VELIKA GORICA</t>
  </si>
  <si>
    <t>Materijal i sirovine</t>
  </si>
  <si>
    <t>AGROPROTEINKA</t>
  </si>
  <si>
    <t>90174095121</t>
  </si>
  <si>
    <t>SESVETE</t>
  </si>
  <si>
    <t>UPIS NEKRETNINA D.O.O.</t>
  </si>
  <si>
    <t>87680911390</t>
  </si>
  <si>
    <t>Zagreb</t>
  </si>
  <si>
    <t>HRVATSKA POŠTA d.d.</t>
  </si>
  <si>
    <t>87311810356</t>
  </si>
  <si>
    <t>Usluge telefona, interneta, pošte i prijevoza</t>
  </si>
  <si>
    <t>FINA</t>
  </si>
  <si>
    <t>85821130368</t>
  </si>
  <si>
    <t>Računalne usluge</t>
  </si>
  <si>
    <t>ZAGREBAČKI HOLDING D.O.O.</t>
  </si>
  <si>
    <t>85584865987</t>
  </si>
  <si>
    <t>MET Croatia Energy Trade d.o.o.</t>
  </si>
  <si>
    <t>85106651596</t>
  </si>
  <si>
    <t>Energija</t>
  </si>
  <si>
    <t>BIOVEGA d.o.o.</t>
  </si>
  <si>
    <t>84586153335</t>
  </si>
  <si>
    <t>HRVATSKI TELEKOM d.d.</t>
  </si>
  <si>
    <t>81793146560</t>
  </si>
  <si>
    <t>AGRODALM</t>
  </si>
  <si>
    <t>80649374262</t>
  </si>
  <si>
    <t>LIPA D.O.O.</t>
  </si>
  <si>
    <t>80239334973</t>
  </si>
  <si>
    <t>KRŠĆANSKA SADAŠNJOST D.O.</t>
  </si>
  <si>
    <t>79817762581</t>
  </si>
  <si>
    <t>LEXPERA</t>
  </si>
  <si>
    <t>79506290597</t>
  </si>
  <si>
    <t>ZAGREBAČKE PEKARNE KLARA</t>
  </si>
  <si>
    <t>76842508189</t>
  </si>
  <si>
    <t>MATIĆ d.o.o.</t>
  </si>
  <si>
    <t>76598425509</t>
  </si>
  <si>
    <t>Velika Gorica</t>
  </si>
  <si>
    <t>SREĆKO TOURS</t>
  </si>
  <si>
    <t>74454217661</t>
  </si>
  <si>
    <t>Vrbovec</t>
  </si>
  <si>
    <t>PEVEC d.d.</t>
  </si>
  <si>
    <t>73660371074</t>
  </si>
  <si>
    <t>ZAGREB - SESVETE</t>
  </si>
  <si>
    <t>Uredski materijal i ostali materijalni rashodi</t>
  </si>
  <si>
    <t>MARŠIĆ</t>
  </si>
  <si>
    <t>73334529004</t>
  </si>
  <si>
    <t>POLIKLINIKA MEDIRAD d.o.o.</t>
  </si>
  <si>
    <t>72521999231</t>
  </si>
  <si>
    <t>Zdravstvene i veterinarske usluge</t>
  </si>
  <si>
    <t>OPTIMUS LAB D.O.O.</t>
  </si>
  <si>
    <t>71981294715</t>
  </si>
  <si>
    <t>ČAKOVEC</t>
  </si>
  <si>
    <t>CONTROL PROJECT d.o.o.</t>
  </si>
  <si>
    <t>69471406364</t>
  </si>
  <si>
    <t>Split</t>
  </si>
  <si>
    <t>HRT</t>
  </si>
  <si>
    <t>68419124305</t>
  </si>
  <si>
    <t>V.A. CAREK D.O.O.</t>
  </si>
  <si>
    <t>66531104194</t>
  </si>
  <si>
    <t>G. STUBICA</t>
  </si>
  <si>
    <t>HEP OPSKRBA</t>
  </si>
  <si>
    <t>63073332379</t>
  </si>
  <si>
    <t>BAČELIĆ</t>
  </si>
  <si>
    <t>62969535840</t>
  </si>
  <si>
    <t>GRAD ZAGREB</t>
  </si>
  <si>
    <t>61817894937</t>
  </si>
  <si>
    <t>ALCA</t>
  </si>
  <si>
    <t>58353015102</t>
  </si>
  <si>
    <t>PAN PEK</t>
  </si>
  <si>
    <t>58203211592</t>
  </si>
  <si>
    <t>Mozaik knjiga d.o.o.</t>
  </si>
  <si>
    <t>57010186553</t>
  </si>
  <si>
    <t>EKO- JAZO D.O.O. ZA PRERADU ŽITARICA</t>
  </si>
  <si>
    <t>55710121632</t>
  </si>
  <si>
    <t>31216 IVANOVAC</t>
  </si>
  <si>
    <t>IGO-MAT</t>
  </si>
  <si>
    <t>55662000497</t>
  </si>
  <si>
    <t>BREGANA</t>
  </si>
  <si>
    <t>HEP ELEKTRA - DISTRIBUCIJA ZAGREB</t>
  </si>
  <si>
    <t>46830600751</t>
  </si>
  <si>
    <t>G.D. Dizajn</t>
  </si>
  <si>
    <t>45732233774</t>
  </si>
  <si>
    <t>SAVA OSIGURANJE d.d., Podružnica Hrvatska</t>
  </si>
  <si>
    <t>45237012600</t>
  </si>
  <si>
    <t>10110 Zagreb</t>
  </si>
  <si>
    <t>VINDIJA</t>
  </si>
  <si>
    <t>44138062462</t>
  </si>
  <si>
    <t>VARAŽDIN</t>
  </si>
  <si>
    <t>PROFIL KNJIGA d.o.o.</t>
  </si>
  <si>
    <t>43192548848</t>
  </si>
  <si>
    <t>10410 Lukavec</t>
  </si>
  <si>
    <t>GASTRO TEHNOd.o.o.</t>
  </si>
  <si>
    <t>39306679202</t>
  </si>
  <si>
    <t>DONJA LOMNICA</t>
  </si>
  <si>
    <t>ELEKTROKEM d.o.o.</t>
  </si>
  <si>
    <t>38411868043</t>
  </si>
  <si>
    <t>Sesvete</t>
  </si>
  <si>
    <t>METRO</t>
  </si>
  <si>
    <t>38016445738</t>
  </si>
  <si>
    <t>Reprezentacija</t>
  </si>
  <si>
    <t>LESNINA HRVATSKA d.o.o.</t>
  </si>
  <si>
    <t>36998794856</t>
  </si>
  <si>
    <t>ZAGREB-IVANJA REKA</t>
  </si>
  <si>
    <t>OPG CVETIĆ MARIJANA</t>
  </si>
  <si>
    <t>36033938448</t>
  </si>
  <si>
    <t>Jastrebarsko</t>
  </si>
  <si>
    <t>Nastavni zavod za javno zdravstvo "Andrija Štampar"</t>
  </si>
  <si>
    <t>33392005961</t>
  </si>
  <si>
    <t>IN STRIA D.O.O.</t>
  </si>
  <si>
    <t>33049143378</t>
  </si>
  <si>
    <t>INTER SIG d.o.o.</t>
  </si>
  <si>
    <t>32976865343</t>
  </si>
  <si>
    <t>KONICA MINOLTA HRVATSKA- poslovna rješenja d.o.o.</t>
  </si>
  <si>
    <t>31697259786</t>
  </si>
  <si>
    <t>A1 HRVATSKA d.o.o.</t>
  </si>
  <si>
    <t>29524210204</t>
  </si>
  <si>
    <t>MARODI d.o.o.</t>
  </si>
  <si>
    <t>28972867079</t>
  </si>
  <si>
    <t>NEDELIŠĆE</t>
  </si>
  <si>
    <t>OBITELJSKO POLJOPRIVREDNO GOSPODARSTVO ĐURĐEVIĆ PREDRAG</t>
  </si>
  <si>
    <t>27942922419</t>
  </si>
  <si>
    <t>44250 PETRINJA</t>
  </si>
  <si>
    <t>Strip-agent d.o.o.</t>
  </si>
  <si>
    <t>22517092658</t>
  </si>
  <si>
    <t>10020 Zagreb</t>
  </si>
  <si>
    <t>CROATICA</t>
  </si>
  <si>
    <t>16346837407</t>
  </si>
  <si>
    <t>10090 ZAGREB</t>
  </si>
  <si>
    <t>HEP SEKTOR TOPLINARSTVO</t>
  </si>
  <si>
    <t>15907062900</t>
  </si>
  <si>
    <t>OPTIPRINT</t>
  </si>
  <si>
    <t>11469787133</t>
  </si>
  <si>
    <t>AKD ZAŠTITA D.O.O.</t>
  </si>
  <si>
    <t>09253797076</t>
  </si>
  <si>
    <t>NOVA STVARNOST d.o.o. za izdavačku djelatnost i trgovinu</t>
  </si>
  <si>
    <t>09061841576</t>
  </si>
  <si>
    <t>Net-Mag, vl. Hrvoje Križ ODRŽAVANJE INF. SUSTAVA</t>
  </si>
  <si>
    <t>09012552972</t>
  </si>
  <si>
    <t>ALFA</t>
  </si>
  <si>
    <t>07189160632</t>
  </si>
  <si>
    <t>LEDO</t>
  </si>
  <si>
    <t>07179054100</t>
  </si>
  <si>
    <t>TIN-PROIZVODNJA</t>
  </si>
  <si>
    <t>03394514113</t>
  </si>
  <si>
    <t>DOM ZDRAVLJA ZAGREB - CENTAR</t>
  </si>
  <si>
    <t>00053084642</t>
  </si>
  <si>
    <t>ŠKOLSKA KNJIGA</t>
  </si>
  <si>
    <t>00000000000</t>
  </si>
  <si>
    <t>ELEMENT</t>
  </si>
  <si>
    <t>FERO-TERM MALOPRODAJA</t>
  </si>
  <si>
    <t>Plaće za redovan rad</t>
  </si>
  <si>
    <t>Ostali rashodi za zaposlene</t>
  </si>
  <si>
    <t>Nema Konta Na Odabranoj Razini</t>
  </si>
  <si>
    <t>Službena putovanja</t>
  </si>
  <si>
    <t>Naknade za prijevoz, za rad na terenu i odvojeni život</t>
  </si>
  <si>
    <t>Ostale naknade troškova zaposlenima</t>
  </si>
  <si>
    <t>Komunikacijska oprema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</si>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</sst>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114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114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11291.84</v>
      </c>
      <c r="E9" s="10">
        <v>4312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11291.84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434.73</v>
      </c>
      <c r="E11" s="10">
        <v>3234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434.73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52.79</v>
      </c>
      <c r="E13" s="10">
        <v>3227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52.79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113.31</v>
      </c>
      <c r="E15" s="10">
        <v>3431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113.31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11563.75</v>
      </c>
      <c r="E17" s="10">
        <v>3224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11563.75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91.25</v>
      </c>
      <c r="E19" s="10">
        <v>3234</v>
      </c>
      <c r="F19" s="9" t="s">
        <v>21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91.25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100</v>
      </c>
      <c r="E21" s="10">
        <v>3239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100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35</v>
      </c>
      <c r="D23" s="18">
        <v>1000</v>
      </c>
      <c r="E23" s="10">
        <v>3232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1000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414.75</v>
      </c>
      <c r="E25" s="10">
        <v>3222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414.75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53.1</v>
      </c>
      <c r="E27" s="10">
        <v>3239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53.1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15.85</v>
      </c>
      <c r="E29" s="10">
        <v>3239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15.85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12</v>
      </c>
      <c r="D31" s="18">
        <v>32.44</v>
      </c>
      <c r="E31" s="10">
        <v>3231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32.44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12</v>
      </c>
      <c r="D33" s="18">
        <v>1.66</v>
      </c>
      <c r="E33" s="10">
        <v>3238</v>
      </c>
      <c r="F33" s="9" t="s">
        <v>56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1.66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12</v>
      </c>
      <c r="D35" s="18">
        <v>682.78</v>
      </c>
      <c r="E35" s="10">
        <v>3234</v>
      </c>
      <c r="F35" s="9" t="s">
        <v>21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682.78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50</v>
      </c>
      <c r="D37" s="18">
        <v>50.53</v>
      </c>
      <c r="E37" s="10">
        <v>3223</v>
      </c>
      <c r="F37" s="9" t="s">
        <v>61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50.53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50</v>
      </c>
      <c r="D39" s="18">
        <v>529.79999999999995</v>
      </c>
      <c r="E39" s="10">
        <v>3222</v>
      </c>
      <c r="F39" s="9" t="s">
        <v>44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529.79999999999995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12</v>
      </c>
      <c r="D41" s="18">
        <v>44.98</v>
      </c>
      <c r="E41" s="10">
        <v>3231</v>
      </c>
      <c r="F41" s="9" t="s">
        <v>53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44.98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12</v>
      </c>
      <c r="D43" s="18">
        <v>1042.45</v>
      </c>
      <c r="E43" s="10">
        <v>3222</v>
      </c>
      <c r="F43" s="9" t="s">
        <v>44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1042.45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12</v>
      </c>
      <c r="D45" s="18">
        <v>3511.46</v>
      </c>
      <c r="E45" s="10">
        <v>3224</v>
      </c>
      <c r="F45" s="9" t="s">
        <v>32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3511.46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12</v>
      </c>
      <c r="D47" s="18">
        <v>349.76</v>
      </c>
      <c r="E47" s="10">
        <v>4312</v>
      </c>
      <c r="F47" s="9" t="s">
        <v>18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349.76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12</v>
      </c>
      <c r="D49" s="18">
        <v>24.89</v>
      </c>
      <c r="E49" s="10">
        <v>3238</v>
      </c>
      <c r="F49" s="9" t="s">
        <v>56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24.89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12</v>
      </c>
      <c r="D51" s="18">
        <v>2277.0700000000002</v>
      </c>
      <c r="E51" s="10">
        <v>3222</v>
      </c>
      <c r="F51" s="9" t="s">
        <v>44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2277.0700000000002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78</v>
      </c>
      <c r="D53" s="18">
        <v>62.3</v>
      </c>
      <c r="E53" s="10">
        <v>3239</v>
      </c>
      <c r="F53" s="9" t="s">
        <v>13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62.3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81</v>
      </c>
      <c r="D55" s="18">
        <v>210</v>
      </c>
      <c r="E55" s="10">
        <v>3239</v>
      </c>
      <c r="F55" s="9" t="s">
        <v>13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210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91.62</v>
      </c>
      <c r="E57" s="10">
        <v>3221</v>
      </c>
      <c r="F57" s="9" t="s">
        <v>85</v>
      </c>
      <c r="G57" s="27" t="s">
        <v>14</v>
      </c>
    </row>
    <row r="58" spans="1:7" x14ac:dyDescent="0.25">
      <c r="A58" s="9"/>
      <c r="B58" s="14"/>
      <c r="C58" s="10"/>
      <c r="D58" s="18">
        <v>109.67</v>
      </c>
      <c r="E58" s="10">
        <v>3231</v>
      </c>
      <c r="F58" s="9" t="s">
        <v>53</v>
      </c>
      <c r="G58" s="28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SUM(D57:D58)</f>
        <v>201.29000000000002</v>
      </c>
      <c r="E59" s="23"/>
      <c r="F59" s="25"/>
      <c r="G59" s="26"/>
    </row>
    <row r="60" spans="1:7" x14ac:dyDescent="0.25">
      <c r="A60" s="9" t="s">
        <v>86</v>
      </c>
      <c r="B60" s="14" t="s">
        <v>87</v>
      </c>
      <c r="C60" s="10" t="s">
        <v>47</v>
      </c>
      <c r="D60" s="18">
        <v>637.94000000000005</v>
      </c>
      <c r="E60" s="10">
        <v>3221</v>
      </c>
      <c r="F60" s="9" t="s">
        <v>85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637.94000000000005</v>
      </c>
      <c r="E61" s="23"/>
      <c r="F61" s="25"/>
      <c r="G61" s="26"/>
    </row>
    <row r="62" spans="1:7" x14ac:dyDescent="0.25">
      <c r="A62" s="9" t="s">
        <v>88</v>
      </c>
      <c r="B62" s="14" t="s">
        <v>89</v>
      </c>
      <c r="C62" s="10" t="s">
        <v>31</v>
      </c>
      <c r="D62" s="18">
        <v>4640</v>
      </c>
      <c r="E62" s="10">
        <v>3236</v>
      </c>
      <c r="F62" s="9" t="s">
        <v>90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4640</v>
      </c>
      <c r="E63" s="23"/>
      <c r="F63" s="25"/>
      <c r="G63" s="26"/>
    </row>
    <row r="64" spans="1:7" x14ac:dyDescent="0.25">
      <c r="A64" s="9" t="s">
        <v>91</v>
      </c>
      <c r="B64" s="14" t="s">
        <v>92</v>
      </c>
      <c r="C64" s="10" t="s">
        <v>93</v>
      </c>
      <c r="D64" s="18">
        <v>162.5</v>
      </c>
      <c r="E64" s="10">
        <v>3238</v>
      </c>
      <c r="F64" s="9" t="s">
        <v>56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162.5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96</v>
      </c>
      <c r="D66" s="18">
        <v>8805</v>
      </c>
      <c r="E66" s="10">
        <v>3224</v>
      </c>
      <c r="F66" s="9" t="s">
        <v>32</v>
      </c>
      <c r="G66" s="27" t="s">
        <v>14</v>
      </c>
    </row>
    <row r="67" spans="1:7" x14ac:dyDescent="0.25">
      <c r="A67" s="9"/>
      <c r="B67" s="14"/>
      <c r="C67" s="10"/>
      <c r="D67" s="18">
        <v>9211.8799999999992</v>
      </c>
      <c r="E67" s="10">
        <v>3232</v>
      </c>
      <c r="F67" s="9" t="s">
        <v>40</v>
      </c>
      <c r="G67" s="28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SUM(D66:D67)</f>
        <v>18016.879999999997</v>
      </c>
      <c r="E68" s="23"/>
      <c r="F68" s="25"/>
      <c r="G68" s="26"/>
    </row>
    <row r="69" spans="1:7" x14ac:dyDescent="0.25">
      <c r="A69" s="9" t="s">
        <v>97</v>
      </c>
      <c r="B69" s="14" t="s">
        <v>98</v>
      </c>
      <c r="C69" s="10" t="s">
        <v>50</v>
      </c>
      <c r="D69" s="18">
        <v>10.62</v>
      </c>
      <c r="E69" s="10">
        <v>3231</v>
      </c>
      <c r="F69" s="9" t="s">
        <v>53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10.62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101</v>
      </c>
      <c r="D71" s="18">
        <v>197</v>
      </c>
      <c r="E71" s="10">
        <v>3221</v>
      </c>
      <c r="F71" s="9" t="s">
        <v>85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197</v>
      </c>
      <c r="E72" s="23"/>
      <c r="F72" s="25"/>
      <c r="G72" s="26"/>
    </row>
    <row r="73" spans="1:7" x14ac:dyDescent="0.25">
      <c r="A73" s="9" t="s">
        <v>102</v>
      </c>
      <c r="B73" s="14" t="s">
        <v>103</v>
      </c>
      <c r="C73" s="10" t="s">
        <v>12</v>
      </c>
      <c r="D73" s="18">
        <v>2210.69</v>
      </c>
      <c r="E73" s="10">
        <v>3223</v>
      </c>
      <c r="F73" s="9" t="s">
        <v>61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2210.69</v>
      </c>
      <c r="E74" s="23"/>
      <c r="F74" s="25"/>
      <c r="G74" s="26"/>
    </row>
    <row r="75" spans="1:7" x14ac:dyDescent="0.25">
      <c r="A75" s="9" t="s">
        <v>104</v>
      </c>
      <c r="B75" s="14" t="s">
        <v>105</v>
      </c>
      <c r="C75" s="10" t="s">
        <v>12</v>
      </c>
      <c r="D75" s="18">
        <v>39.270000000000003</v>
      </c>
      <c r="E75" s="10">
        <v>3224</v>
      </c>
      <c r="F75" s="9" t="s">
        <v>32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39.270000000000003</v>
      </c>
      <c r="E76" s="23"/>
      <c r="F76" s="25"/>
      <c r="G76" s="26"/>
    </row>
    <row r="77" spans="1:7" x14ac:dyDescent="0.25">
      <c r="A77" s="9" t="s">
        <v>106</v>
      </c>
      <c r="B77" s="14" t="s">
        <v>107</v>
      </c>
      <c r="C77" s="10" t="s">
        <v>12</v>
      </c>
      <c r="D77" s="18">
        <v>79.319999999999993</v>
      </c>
      <c r="E77" s="10">
        <v>3234</v>
      </c>
      <c r="F77" s="9" t="s">
        <v>21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79.319999999999993</v>
      </c>
      <c r="E78" s="23"/>
      <c r="F78" s="25"/>
      <c r="G78" s="26"/>
    </row>
    <row r="79" spans="1:7" x14ac:dyDescent="0.25">
      <c r="A79" s="9" t="s">
        <v>108</v>
      </c>
      <c r="B79" s="14" t="s">
        <v>109</v>
      </c>
      <c r="C79" s="10" t="s">
        <v>12</v>
      </c>
      <c r="D79" s="18">
        <v>279.27999999999997</v>
      </c>
      <c r="E79" s="10">
        <v>3221</v>
      </c>
      <c r="F79" s="9" t="s">
        <v>85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279.27999999999997</v>
      </c>
      <c r="E80" s="23"/>
      <c r="F80" s="25"/>
      <c r="G80" s="26"/>
    </row>
    <row r="81" spans="1:7" x14ac:dyDescent="0.25">
      <c r="A81" s="9" t="s">
        <v>110</v>
      </c>
      <c r="B81" s="14" t="s">
        <v>111</v>
      </c>
      <c r="C81" s="10" t="s">
        <v>12</v>
      </c>
      <c r="D81" s="18">
        <v>2066.9299999999998</v>
      </c>
      <c r="E81" s="10">
        <v>3222</v>
      </c>
      <c r="F81" s="9" t="s">
        <v>44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2066.9299999999998</v>
      </c>
      <c r="E82" s="23"/>
      <c r="F82" s="25"/>
      <c r="G82" s="26"/>
    </row>
    <row r="83" spans="1:7" x14ac:dyDescent="0.25">
      <c r="A83" s="9" t="s">
        <v>112</v>
      </c>
      <c r="B83" s="14" t="s">
        <v>113</v>
      </c>
      <c r="C83" s="10" t="s">
        <v>31</v>
      </c>
      <c r="D83" s="18">
        <v>132.61000000000001</v>
      </c>
      <c r="E83" s="10">
        <v>4312</v>
      </c>
      <c r="F83" s="9" t="s">
        <v>18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132.61000000000001</v>
      </c>
      <c r="E84" s="23"/>
      <c r="F84" s="25"/>
      <c r="G84" s="26"/>
    </row>
    <row r="85" spans="1:7" x14ac:dyDescent="0.25">
      <c r="A85" s="9" t="s">
        <v>114</v>
      </c>
      <c r="B85" s="14" t="s">
        <v>115</v>
      </c>
      <c r="C85" s="10" t="s">
        <v>116</v>
      </c>
      <c r="D85" s="18">
        <v>116.14</v>
      </c>
      <c r="E85" s="10">
        <v>3222</v>
      </c>
      <c r="F85" s="9" t="s">
        <v>44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116.14</v>
      </c>
      <c r="E86" s="23"/>
      <c r="F86" s="25"/>
      <c r="G86" s="26"/>
    </row>
    <row r="87" spans="1:7" x14ac:dyDescent="0.25">
      <c r="A87" s="9" t="s">
        <v>117</v>
      </c>
      <c r="B87" s="14" t="s">
        <v>118</v>
      </c>
      <c r="C87" s="10" t="s">
        <v>119</v>
      </c>
      <c r="D87" s="18">
        <v>2318.14</v>
      </c>
      <c r="E87" s="10">
        <v>3222</v>
      </c>
      <c r="F87" s="9" t="s">
        <v>44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2318.14</v>
      </c>
      <c r="E88" s="23"/>
      <c r="F88" s="25"/>
      <c r="G88" s="26"/>
    </row>
    <row r="89" spans="1:7" x14ac:dyDescent="0.25">
      <c r="A89" s="9" t="s">
        <v>120</v>
      </c>
      <c r="B89" s="14" t="s">
        <v>121</v>
      </c>
      <c r="C89" s="10" t="s">
        <v>12</v>
      </c>
      <c r="D89" s="18">
        <v>18.13</v>
      </c>
      <c r="E89" s="10">
        <v>3223</v>
      </c>
      <c r="F89" s="9" t="s">
        <v>61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18.13</v>
      </c>
      <c r="E90" s="23"/>
      <c r="F90" s="25"/>
      <c r="G90" s="26"/>
    </row>
    <row r="91" spans="1:7" x14ac:dyDescent="0.25">
      <c r="A91" s="9" t="s">
        <v>122</v>
      </c>
      <c r="B91" s="14" t="s">
        <v>123</v>
      </c>
      <c r="C91" s="10" t="s">
        <v>31</v>
      </c>
      <c r="D91" s="18">
        <v>763.75</v>
      </c>
      <c r="E91" s="10">
        <v>3224</v>
      </c>
      <c r="F91" s="9" t="s">
        <v>32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763.75</v>
      </c>
      <c r="E92" s="23"/>
      <c r="F92" s="25"/>
      <c r="G92" s="26"/>
    </row>
    <row r="93" spans="1:7" x14ac:dyDescent="0.25">
      <c r="A93" s="9" t="s">
        <v>124</v>
      </c>
      <c r="B93" s="14" t="s">
        <v>125</v>
      </c>
      <c r="C93" s="10" t="s">
        <v>126</v>
      </c>
      <c r="D93" s="18">
        <v>2305.6999999999998</v>
      </c>
      <c r="E93" s="10">
        <v>3224</v>
      </c>
      <c r="F93" s="9" t="s">
        <v>32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2305.6999999999998</v>
      </c>
      <c r="E94" s="23"/>
      <c r="F94" s="25"/>
      <c r="G94" s="26"/>
    </row>
    <row r="95" spans="1:7" x14ac:dyDescent="0.25">
      <c r="A95" s="9" t="s">
        <v>127</v>
      </c>
      <c r="B95" s="14" t="s">
        <v>128</v>
      </c>
      <c r="C95" s="10" t="s">
        <v>129</v>
      </c>
      <c r="D95" s="18">
        <v>1533.16</v>
      </c>
      <c r="E95" s="10">
        <v>3222</v>
      </c>
      <c r="F95" s="9" t="s">
        <v>44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1533.16</v>
      </c>
      <c r="E96" s="23"/>
      <c r="F96" s="25"/>
      <c r="G96" s="26"/>
    </row>
    <row r="97" spans="1:7" x14ac:dyDescent="0.25">
      <c r="A97" s="9" t="s">
        <v>130</v>
      </c>
      <c r="B97" s="14" t="s">
        <v>131</v>
      </c>
      <c r="C97" s="10" t="s">
        <v>132</v>
      </c>
      <c r="D97" s="18">
        <v>570</v>
      </c>
      <c r="E97" s="10">
        <v>4312</v>
      </c>
      <c r="F97" s="9" t="s">
        <v>18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570</v>
      </c>
      <c r="E98" s="23"/>
      <c r="F98" s="25"/>
      <c r="G98" s="26"/>
    </row>
    <row r="99" spans="1:7" x14ac:dyDescent="0.25">
      <c r="A99" s="9" t="s">
        <v>133</v>
      </c>
      <c r="B99" s="14" t="s">
        <v>134</v>
      </c>
      <c r="C99" s="10" t="s">
        <v>135</v>
      </c>
      <c r="D99" s="18">
        <v>289.06</v>
      </c>
      <c r="E99" s="10">
        <v>3221</v>
      </c>
      <c r="F99" s="9" t="s">
        <v>85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289.06</v>
      </c>
      <c r="E100" s="23"/>
      <c r="F100" s="25"/>
      <c r="G100" s="26"/>
    </row>
    <row r="101" spans="1:7" x14ac:dyDescent="0.25">
      <c r="A101" s="9" t="s">
        <v>136</v>
      </c>
      <c r="B101" s="14" t="s">
        <v>137</v>
      </c>
      <c r="C101" s="10" t="s">
        <v>138</v>
      </c>
      <c r="D101" s="18">
        <v>40330.43</v>
      </c>
      <c r="E101" s="10">
        <v>3224</v>
      </c>
      <c r="F101" s="9" t="s">
        <v>32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40330.43</v>
      </c>
      <c r="E102" s="23"/>
      <c r="F102" s="25"/>
      <c r="G102" s="26"/>
    </row>
    <row r="103" spans="1:7" x14ac:dyDescent="0.25">
      <c r="A103" s="9" t="s">
        <v>139</v>
      </c>
      <c r="B103" s="14" t="s">
        <v>140</v>
      </c>
      <c r="C103" s="10" t="s">
        <v>12</v>
      </c>
      <c r="D103" s="18">
        <v>2818.78</v>
      </c>
      <c r="E103" s="10">
        <v>3222</v>
      </c>
      <c r="F103" s="9" t="s">
        <v>44</v>
      </c>
      <c r="G103" s="27" t="s">
        <v>14</v>
      </c>
    </row>
    <row r="104" spans="1:7" x14ac:dyDescent="0.25">
      <c r="A104" s="9"/>
      <c r="B104" s="14"/>
      <c r="C104" s="10"/>
      <c r="D104" s="18">
        <v>19.88</v>
      </c>
      <c r="E104" s="10">
        <v>3293</v>
      </c>
      <c r="F104" s="9" t="s">
        <v>141</v>
      </c>
      <c r="G104" s="28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SUM(D103:D104)</f>
        <v>2838.6600000000003</v>
      </c>
      <c r="E105" s="23"/>
      <c r="F105" s="25"/>
      <c r="G105" s="26"/>
    </row>
    <row r="106" spans="1:7" x14ac:dyDescent="0.25">
      <c r="A106" s="9" t="s">
        <v>142</v>
      </c>
      <c r="B106" s="14" t="s">
        <v>143</v>
      </c>
      <c r="C106" s="10" t="s">
        <v>144</v>
      </c>
      <c r="D106" s="18">
        <v>1500</v>
      </c>
      <c r="E106" s="10">
        <v>3224</v>
      </c>
      <c r="F106" s="9" t="s">
        <v>32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1500</v>
      </c>
      <c r="E107" s="23"/>
      <c r="F107" s="25"/>
      <c r="G107" s="26"/>
    </row>
    <row r="108" spans="1:7" x14ac:dyDescent="0.25">
      <c r="A108" s="9" t="s">
        <v>145</v>
      </c>
      <c r="B108" s="14" t="s">
        <v>146</v>
      </c>
      <c r="C108" s="10" t="s">
        <v>147</v>
      </c>
      <c r="D108" s="18">
        <v>193.2</v>
      </c>
      <c r="E108" s="10">
        <v>3222</v>
      </c>
      <c r="F108" s="9" t="s">
        <v>44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193.2</v>
      </c>
      <c r="E109" s="23"/>
      <c r="F109" s="25"/>
      <c r="G109" s="26"/>
    </row>
    <row r="110" spans="1:7" x14ac:dyDescent="0.25">
      <c r="A110" s="9" t="s">
        <v>148</v>
      </c>
      <c r="B110" s="14" t="s">
        <v>149</v>
      </c>
      <c r="C110" s="10" t="s">
        <v>50</v>
      </c>
      <c r="D110" s="18">
        <v>184.21</v>
      </c>
      <c r="E110" s="10">
        <v>3236</v>
      </c>
      <c r="F110" s="9" t="s">
        <v>90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184.21</v>
      </c>
      <c r="E111" s="23"/>
      <c r="F111" s="25"/>
      <c r="G111" s="26"/>
    </row>
    <row r="112" spans="1:7" x14ac:dyDescent="0.25">
      <c r="A112" s="9" t="s">
        <v>150</v>
      </c>
      <c r="B112" s="14" t="s">
        <v>151</v>
      </c>
      <c r="C112" s="10" t="s">
        <v>35</v>
      </c>
      <c r="D112" s="18">
        <v>3000</v>
      </c>
      <c r="E112" s="10">
        <v>3224</v>
      </c>
      <c r="F112" s="9" t="s">
        <v>32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3000</v>
      </c>
      <c r="E113" s="23"/>
      <c r="F113" s="25"/>
      <c r="G113" s="26"/>
    </row>
    <row r="114" spans="1:7" x14ac:dyDescent="0.25">
      <c r="A114" s="9" t="s">
        <v>152</v>
      </c>
      <c r="B114" s="14" t="s">
        <v>153</v>
      </c>
      <c r="C114" s="10" t="s">
        <v>50</v>
      </c>
      <c r="D114" s="18">
        <v>2112.5</v>
      </c>
      <c r="E114" s="10">
        <v>3224</v>
      </c>
      <c r="F114" s="9" t="s">
        <v>32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2112.5</v>
      </c>
      <c r="E115" s="23"/>
      <c r="F115" s="25"/>
      <c r="G115" s="26"/>
    </row>
    <row r="116" spans="1:7" x14ac:dyDescent="0.25">
      <c r="A116" s="9" t="s">
        <v>154</v>
      </c>
      <c r="B116" s="14" t="s">
        <v>155</v>
      </c>
      <c r="C116" s="10" t="s">
        <v>12</v>
      </c>
      <c r="D116" s="18">
        <v>88.78</v>
      </c>
      <c r="E116" s="10">
        <v>3238</v>
      </c>
      <c r="F116" s="9" t="s">
        <v>56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88.78</v>
      </c>
      <c r="E117" s="23"/>
      <c r="F117" s="25"/>
      <c r="G117" s="26"/>
    </row>
    <row r="118" spans="1:7" x14ac:dyDescent="0.25">
      <c r="A118" s="9" t="s">
        <v>156</v>
      </c>
      <c r="B118" s="14" t="s">
        <v>157</v>
      </c>
      <c r="C118" s="10" t="s">
        <v>12</v>
      </c>
      <c r="D118" s="18">
        <v>63.64</v>
      </c>
      <c r="E118" s="10">
        <v>3231</v>
      </c>
      <c r="F118" s="9" t="s">
        <v>53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63.64</v>
      </c>
      <c r="E119" s="23"/>
      <c r="F119" s="25"/>
      <c r="G119" s="26"/>
    </row>
    <row r="120" spans="1:7" x14ac:dyDescent="0.25">
      <c r="A120" s="9" t="s">
        <v>158</v>
      </c>
      <c r="B120" s="14" t="s">
        <v>159</v>
      </c>
      <c r="C120" s="10" t="s">
        <v>160</v>
      </c>
      <c r="D120" s="18">
        <v>74.8</v>
      </c>
      <c r="E120" s="10">
        <v>3222</v>
      </c>
      <c r="F120" s="9" t="s">
        <v>44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74.8</v>
      </c>
      <c r="E121" s="23"/>
      <c r="F121" s="25"/>
      <c r="G121" s="26"/>
    </row>
    <row r="122" spans="1:7" x14ac:dyDescent="0.25">
      <c r="A122" s="9" t="s">
        <v>161</v>
      </c>
      <c r="B122" s="14" t="s">
        <v>162</v>
      </c>
      <c r="C122" s="10" t="s">
        <v>163</v>
      </c>
      <c r="D122" s="18">
        <v>361.5</v>
      </c>
      <c r="E122" s="10">
        <v>3222</v>
      </c>
      <c r="F122" s="9" t="s">
        <v>44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361.5</v>
      </c>
      <c r="E123" s="23"/>
      <c r="F123" s="25"/>
      <c r="G123" s="26"/>
    </row>
    <row r="124" spans="1:7" x14ac:dyDescent="0.25">
      <c r="A124" s="9" t="s">
        <v>164</v>
      </c>
      <c r="B124" s="14" t="s">
        <v>165</v>
      </c>
      <c r="C124" s="10" t="s">
        <v>166</v>
      </c>
      <c r="D124" s="18">
        <v>101.98</v>
      </c>
      <c r="E124" s="10">
        <v>4312</v>
      </c>
      <c r="F124" s="9" t="s">
        <v>18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101.98</v>
      </c>
      <c r="E125" s="23"/>
      <c r="F125" s="25"/>
      <c r="G125" s="26"/>
    </row>
    <row r="126" spans="1:7" x14ac:dyDescent="0.25">
      <c r="A126" s="9" t="s">
        <v>167</v>
      </c>
      <c r="B126" s="14" t="s">
        <v>168</v>
      </c>
      <c r="C126" s="10" t="s">
        <v>169</v>
      </c>
      <c r="D126" s="18">
        <v>90.79</v>
      </c>
      <c r="E126" s="10">
        <v>4312</v>
      </c>
      <c r="F126" s="9" t="s">
        <v>18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90.79</v>
      </c>
      <c r="E127" s="23"/>
      <c r="F127" s="25"/>
      <c r="G127" s="26"/>
    </row>
    <row r="128" spans="1:7" x14ac:dyDescent="0.25">
      <c r="A128" s="9" t="s">
        <v>170</v>
      </c>
      <c r="B128" s="14" t="s">
        <v>171</v>
      </c>
      <c r="C128" s="10" t="s">
        <v>12</v>
      </c>
      <c r="D128" s="18">
        <v>2891.72</v>
      </c>
      <c r="E128" s="10">
        <v>3223</v>
      </c>
      <c r="F128" s="9" t="s">
        <v>61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2891.72</v>
      </c>
      <c r="E129" s="23"/>
      <c r="F129" s="25"/>
      <c r="G129" s="26"/>
    </row>
    <row r="130" spans="1:7" x14ac:dyDescent="0.25">
      <c r="A130" s="9" t="s">
        <v>172</v>
      </c>
      <c r="B130" s="14" t="s">
        <v>173</v>
      </c>
      <c r="C130" s="10" t="s">
        <v>12</v>
      </c>
      <c r="D130" s="18">
        <v>87.1</v>
      </c>
      <c r="E130" s="10">
        <v>3238</v>
      </c>
      <c r="F130" s="9" t="s">
        <v>56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87.1</v>
      </c>
      <c r="E131" s="23"/>
      <c r="F131" s="25"/>
      <c r="G131" s="26"/>
    </row>
    <row r="132" spans="1:7" x14ac:dyDescent="0.25">
      <c r="A132" s="9" t="s">
        <v>174</v>
      </c>
      <c r="B132" s="14" t="s">
        <v>175</v>
      </c>
      <c r="C132" s="10" t="s">
        <v>12</v>
      </c>
      <c r="D132" s="18">
        <v>55</v>
      </c>
      <c r="E132" s="10">
        <v>3239</v>
      </c>
      <c r="F132" s="9" t="s">
        <v>13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55</v>
      </c>
      <c r="E133" s="23"/>
      <c r="F133" s="25"/>
      <c r="G133" s="26"/>
    </row>
    <row r="134" spans="1:7" x14ac:dyDescent="0.25">
      <c r="A134" s="9" t="s">
        <v>176</v>
      </c>
      <c r="B134" s="14" t="s">
        <v>177</v>
      </c>
      <c r="C134" s="10" t="s">
        <v>31</v>
      </c>
      <c r="D134" s="18">
        <v>43.21</v>
      </c>
      <c r="E134" s="10">
        <v>4312</v>
      </c>
      <c r="F134" s="9" t="s">
        <v>18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43.21</v>
      </c>
      <c r="E135" s="23"/>
      <c r="F135" s="25"/>
      <c r="G135" s="26"/>
    </row>
    <row r="136" spans="1:7" x14ac:dyDescent="0.25">
      <c r="A136" s="9" t="s">
        <v>178</v>
      </c>
      <c r="B136" s="14" t="s">
        <v>179</v>
      </c>
      <c r="C136" s="10" t="s">
        <v>31</v>
      </c>
      <c r="D136" s="18">
        <v>80</v>
      </c>
      <c r="E136" s="10">
        <v>3238</v>
      </c>
      <c r="F136" s="9" t="s">
        <v>56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f>SUM(D136:D136)</f>
        <v>80</v>
      </c>
      <c r="E137" s="23"/>
      <c r="F137" s="25"/>
      <c r="G137" s="26"/>
    </row>
    <row r="138" spans="1:7" x14ac:dyDescent="0.25">
      <c r="A138" s="9" t="s">
        <v>180</v>
      </c>
      <c r="B138" s="14" t="s">
        <v>181</v>
      </c>
      <c r="C138" s="10" t="s">
        <v>12</v>
      </c>
      <c r="D138" s="18">
        <v>6513.41</v>
      </c>
      <c r="E138" s="10">
        <v>4312</v>
      </c>
      <c r="F138" s="9" t="s">
        <v>18</v>
      </c>
      <c r="G138" s="27" t="s">
        <v>14</v>
      </c>
    </row>
    <row r="139" spans="1:7" ht="27" customHeight="1" thickBot="1" x14ac:dyDescent="0.3">
      <c r="A139" s="21" t="s">
        <v>15</v>
      </c>
      <c r="B139" s="22"/>
      <c r="C139" s="23"/>
      <c r="D139" s="24">
        <f>SUM(D138:D138)</f>
        <v>6513.41</v>
      </c>
      <c r="E139" s="23"/>
      <c r="F139" s="25"/>
      <c r="G139" s="26"/>
    </row>
    <row r="140" spans="1:7" x14ac:dyDescent="0.25">
      <c r="A140" s="9" t="s">
        <v>182</v>
      </c>
      <c r="B140" s="14" t="s">
        <v>183</v>
      </c>
      <c r="C140" s="10" t="s">
        <v>12</v>
      </c>
      <c r="D140" s="18">
        <v>847.14</v>
      </c>
      <c r="E140" s="10">
        <v>3222</v>
      </c>
      <c r="F140" s="9" t="s">
        <v>44</v>
      </c>
      <c r="G140" s="27" t="s">
        <v>14</v>
      </c>
    </row>
    <row r="141" spans="1:7" ht="27" customHeight="1" thickBot="1" x14ac:dyDescent="0.3">
      <c r="A141" s="21" t="s">
        <v>15</v>
      </c>
      <c r="B141" s="22"/>
      <c r="C141" s="23"/>
      <c r="D141" s="24">
        <f>SUM(D140:D140)</f>
        <v>847.14</v>
      </c>
      <c r="E141" s="23"/>
      <c r="F141" s="25"/>
      <c r="G141" s="26"/>
    </row>
    <row r="142" spans="1:7" x14ac:dyDescent="0.25">
      <c r="A142" s="9" t="s">
        <v>184</v>
      </c>
      <c r="B142" s="14" t="s">
        <v>185</v>
      </c>
      <c r="C142" s="10" t="s">
        <v>12</v>
      </c>
      <c r="D142" s="18">
        <v>784.44</v>
      </c>
      <c r="E142" s="10">
        <v>3222</v>
      </c>
      <c r="F142" s="9" t="s">
        <v>44</v>
      </c>
      <c r="G142" s="27" t="s">
        <v>14</v>
      </c>
    </row>
    <row r="143" spans="1:7" ht="27" customHeight="1" thickBot="1" x14ac:dyDescent="0.3">
      <c r="A143" s="21" t="s">
        <v>15</v>
      </c>
      <c r="B143" s="22"/>
      <c r="C143" s="23"/>
      <c r="D143" s="24">
        <f>SUM(D142:D142)</f>
        <v>784.44</v>
      </c>
      <c r="E143" s="23"/>
      <c r="F143" s="25"/>
      <c r="G143" s="26"/>
    </row>
    <row r="144" spans="1:7" x14ac:dyDescent="0.25">
      <c r="A144" s="9" t="s">
        <v>186</v>
      </c>
      <c r="B144" s="14" t="s">
        <v>187</v>
      </c>
      <c r="C144" s="10" t="s">
        <v>12</v>
      </c>
      <c r="D144" s="18">
        <v>74.94</v>
      </c>
      <c r="E144" s="10">
        <v>3236</v>
      </c>
      <c r="F144" s="9" t="s">
        <v>90</v>
      </c>
      <c r="G144" s="27" t="s">
        <v>14</v>
      </c>
    </row>
    <row r="145" spans="1:7" ht="27" customHeight="1" thickBot="1" x14ac:dyDescent="0.3">
      <c r="A145" s="21" t="s">
        <v>15</v>
      </c>
      <c r="B145" s="22"/>
      <c r="C145" s="23"/>
      <c r="D145" s="24">
        <f>SUM(D144:D144)</f>
        <v>74.94</v>
      </c>
      <c r="E145" s="23"/>
      <c r="F145" s="25"/>
      <c r="G145" s="26"/>
    </row>
    <row r="146" spans="1:7" x14ac:dyDescent="0.25">
      <c r="A146" s="9" t="s">
        <v>188</v>
      </c>
      <c r="B146" s="14" t="s">
        <v>189</v>
      </c>
      <c r="C146" s="10" t="s">
        <v>12</v>
      </c>
      <c r="D146" s="18">
        <v>8098.84</v>
      </c>
      <c r="E146" s="10">
        <v>4312</v>
      </c>
      <c r="F146" s="9" t="s">
        <v>18</v>
      </c>
      <c r="G146" s="27" t="s">
        <v>14</v>
      </c>
    </row>
    <row r="147" spans="1:7" ht="27" customHeight="1" thickBot="1" x14ac:dyDescent="0.3">
      <c r="A147" s="21" t="s">
        <v>15</v>
      </c>
      <c r="B147" s="22"/>
      <c r="C147" s="23"/>
      <c r="D147" s="24">
        <f>SUM(D146:D146)</f>
        <v>8098.84</v>
      </c>
      <c r="E147" s="23"/>
      <c r="F147" s="25"/>
      <c r="G147" s="26"/>
    </row>
    <row r="148" spans="1:7" x14ac:dyDescent="0.25">
      <c r="A148" s="9" t="s">
        <v>190</v>
      </c>
      <c r="B148" s="14" t="s">
        <v>189</v>
      </c>
      <c r="C148" s="10" t="s">
        <v>12</v>
      </c>
      <c r="D148" s="18">
        <v>448.55</v>
      </c>
      <c r="E148" s="10">
        <v>4312</v>
      </c>
      <c r="F148" s="9" t="s">
        <v>18</v>
      </c>
      <c r="G148" s="27" t="s">
        <v>14</v>
      </c>
    </row>
    <row r="149" spans="1:7" ht="27" customHeight="1" thickBot="1" x14ac:dyDescent="0.3">
      <c r="A149" s="21" t="s">
        <v>15</v>
      </c>
      <c r="B149" s="22"/>
      <c r="C149" s="23"/>
      <c r="D149" s="24">
        <f>SUM(D148:D148)</f>
        <v>448.55</v>
      </c>
      <c r="E149" s="23"/>
      <c r="F149" s="25"/>
      <c r="G149" s="26"/>
    </row>
    <row r="150" spans="1:7" x14ac:dyDescent="0.25">
      <c r="A150" s="9" t="s">
        <v>191</v>
      </c>
      <c r="B150" s="14" t="s">
        <v>189</v>
      </c>
      <c r="C150" s="10" t="s">
        <v>12</v>
      </c>
      <c r="D150" s="18">
        <v>1518.25</v>
      </c>
      <c r="E150" s="10">
        <v>3224</v>
      </c>
      <c r="F150" s="9" t="s">
        <v>32</v>
      </c>
      <c r="G150" s="27" t="s">
        <v>14</v>
      </c>
    </row>
    <row r="151" spans="1:7" ht="27" customHeight="1" thickBot="1" x14ac:dyDescent="0.3">
      <c r="A151" s="21" t="s">
        <v>15</v>
      </c>
      <c r="B151" s="22"/>
      <c r="C151" s="23"/>
      <c r="D151" s="24">
        <f>SUM(D150:D150)</f>
        <v>1518.25</v>
      </c>
      <c r="E151" s="23"/>
      <c r="F151" s="25"/>
      <c r="G151" s="26"/>
    </row>
    <row r="152" spans="1:7" x14ac:dyDescent="0.25">
      <c r="A152" s="9"/>
      <c r="B152" s="14"/>
      <c r="C152" s="10"/>
      <c r="D152" s="18">
        <v>16088.43</v>
      </c>
      <c r="E152" s="10">
        <v>3111</v>
      </c>
      <c r="F152" s="9" t="s">
        <v>192</v>
      </c>
      <c r="G152" s="27" t="s">
        <v>14</v>
      </c>
    </row>
    <row r="153" spans="1:7" x14ac:dyDescent="0.25">
      <c r="A153" s="9"/>
      <c r="B153" s="14"/>
      <c r="C153" s="10"/>
      <c r="D153" s="18">
        <v>300</v>
      </c>
      <c r="E153" s="10">
        <v>3121</v>
      </c>
      <c r="F153" s="9" t="s">
        <v>193</v>
      </c>
      <c r="G153" s="28" t="s">
        <v>14</v>
      </c>
    </row>
    <row r="154" spans="1:7" x14ac:dyDescent="0.25">
      <c r="A154" s="9"/>
      <c r="B154" s="14"/>
      <c r="C154" s="10"/>
      <c r="D154" s="18">
        <v>4200</v>
      </c>
      <c r="E154" s="10">
        <v>3121</v>
      </c>
      <c r="F154" s="9" t="s">
        <v>193</v>
      </c>
      <c r="G154" s="28" t="s">
        <v>14</v>
      </c>
    </row>
    <row r="155" spans="1:7" x14ac:dyDescent="0.25">
      <c r="A155" s="9"/>
      <c r="B155" s="14"/>
      <c r="C155" s="10"/>
      <c r="D155" s="18">
        <v>2082.61</v>
      </c>
      <c r="E155" s="10">
        <v>3141</v>
      </c>
      <c r="F155" s="9" t="s">
        <v>194</v>
      </c>
      <c r="G155" s="28" t="s">
        <v>14</v>
      </c>
    </row>
    <row r="156" spans="1:7" x14ac:dyDescent="0.25">
      <c r="A156" s="9"/>
      <c r="B156" s="14"/>
      <c r="C156" s="10"/>
      <c r="D156" s="18">
        <v>4212.24</v>
      </c>
      <c r="E156" s="10">
        <v>3151</v>
      </c>
      <c r="F156" s="9" t="s">
        <v>194</v>
      </c>
      <c r="G156" s="28" t="s">
        <v>14</v>
      </c>
    </row>
    <row r="157" spans="1:7" x14ac:dyDescent="0.25">
      <c r="A157" s="9"/>
      <c r="B157" s="14"/>
      <c r="C157" s="10"/>
      <c r="D157" s="18">
        <v>3693.23</v>
      </c>
      <c r="E157" s="10">
        <v>3162</v>
      </c>
      <c r="F157" s="9" t="s">
        <v>194</v>
      </c>
      <c r="G157" s="28" t="s">
        <v>14</v>
      </c>
    </row>
    <row r="158" spans="1:7" x14ac:dyDescent="0.25">
      <c r="A158" s="9"/>
      <c r="B158" s="14"/>
      <c r="C158" s="10"/>
      <c r="D158" s="18">
        <v>400</v>
      </c>
      <c r="E158" s="10">
        <v>3171</v>
      </c>
      <c r="F158" s="9" t="s">
        <v>194</v>
      </c>
      <c r="G158" s="28" t="s">
        <v>14</v>
      </c>
    </row>
    <row r="159" spans="1:7" x14ac:dyDescent="0.25">
      <c r="A159" s="9"/>
      <c r="B159" s="14"/>
      <c r="C159" s="10"/>
      <c r="D159" s="18">
        <v>120</v>
      </c>
      <c r="E159" s="10">
        <v>3211</v>
      </c>
      <c r="F159" s="9" t="s">
        <v>195</v>
      </c>
      <c r="G159" s="28" t="s">
        <v>14</v>
      </c>
    </row>
    <row r="160" spans="1:7" x14ac:dyDescent="0.25">
      <c r="A160" s="9"/>
      <c r="B160" s="14"/>
      <c r="C160" s="10"/>
      <c r="D160" s="18">
        <v>326.10000000000002</v>
      </c>
      <c r="E160" s="10">
        <v>3212</v>
      </c>
      <c r="F160" s="9" t="s">
        <v>196</v>
      </c>
      <c r="G160" s="28" t="s">
        <v>14</v>
      </c>
    </row>
    <row r="161" spans="1:7" x14ac:dyDescent="0.25">
      <c r="A161" s="9"/>
      <c r="B161" s="14"/>
      <c r="C161" s="10"/>
      <c r="D161" s="18">
        <v>147.6</v>
      </c>
      <c r="E161" s="10">
        <v>3214</v>
      </c>
      <c r="F161" s="9" t="s">
        <v>197</v>
      </c>
      <c r="G161" s="28" t="s">
        <v>14</v>
      </c>
    </row>
    <row r="162" spans="1:7" x14ac:dyDescent="0.25">
      <c r="A162" s="9"/>
      <c r="B162" s="14"/>
      <c r="C162" s="10"/>
      <c r="D162" s="18">
        <v>39</v>
      </c>
      <c r="E162" s="10">
        <v>4222</v>
      </c>
      <c r="F162" s="9" t="s">
        <v>198</v>
      </c>
      <c r="G162" s="28" t="s">
        <v>14</v>
      </c>
    </row>
    <row r="163" spans="1:7" ht="21" customHeight="1" thickBot="1" x14ac:dyDescent="0.3">
      <c r="A163" s="21" t="s">
        <v>15</v>
      </c>
      <c r="B163" s="22"/>
      <c r="C163" s="23"/>
      <c r="D163" s="24">
        <f>SUM(D152:D162)</f>
        <v>31609.209999999995</v>
      </c>
      <c r="E163" s="23"/>
      <c r="F163" s="25"/>
      <c r="G163" s="26"/>
    </row>
    <row r="164" spans="1:7" ht="15.75" thickBot="1" x14ac:dyDescent="0.3">
      <c r="A164" s="29" t="s">
        <v>199</v>
      </c>
      <c r="B164" s="30"/>
      <c r="C164" s="31"/>
      <c r="D164" s="32">
        <f>SUM(D8,D10,D12,D14,D16,D18,D20,D22,D24,D26,D28,D30,D32,D34,D36,D38,D40,D42,D44,D46,D48,D50,D52,D54,D56,D59,D61,D63,D65,D68,D70,D72,D74,D76,D78,D80,D82,D84,D86,D88,D90,D92,D94,D96,D98,D100,D102,D105,D107,D109,D111,D113,D115,D117,D119,D121,D123,D125,D127,D129,D131,D133,D135,D137,D139,D141,D143,D145,D147,D149,D151,D163)</f>
        <v>174646.19999999998</v>
      </c>
      <c r="E164" s="31"/>
      <c r="F164" s="33"/>
      <c r="G164" s="34"/>
    </row>
    <row r="165" spans="1:7" x14ac:dyDescent="0.25">
      <c r="A165" s="9"/>
      <c r="B165" s="14"/>
      <c r="C165" s="10"/>
      <c r="D165" s="18"/>
      <c r="E165" s="10"/>
      <c r="F165" s="9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2026-01-27T10:35:41Z</dcterms:modified>
</cp:coreProperties>
</file>