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TXT ZABA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7" i="1" l="1"/>
  <c r="D136" i="1"/>
  <c r="D118" i="1"/>
  <c r="D116" i="1"/>
  <c r="D114" i="1"/>
  <c r="D112" i="1"/>
  <c r="D110" i="1"/>
  <c r="D108" i="1"/>
  <c r="D106" i="1"/>
  <c r="D104" i="1"/>
  <c r="D102" i="1"/>
  <c r="D100" i="1"/>
  <c r="D98" i="1"/>
  <c r="D96" i="1"/>
  <c r="D94" i="1"/>
  <c r="D92" i="1"/>
  <c r="D90" i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<sst xmlns="http://schemas.openxmlformats.org/spreadsheetml/2006/main" count="382" uniqueCount="169">
  <si>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</si>
  <si>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</si>
  <si>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</si>
  <si>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</si>
  <si>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</si>
  <si>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</si>
  <si>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</si>
  <si>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</si>
  <si>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CVJETNO NASELJE_x000D_
CVJETNA CESTA 17_x000D_
ZAGREB_x000D_
Tel: +385(1)6195299   Fax: +385(1)6461998_x000D_
OIB: 95267786050_x000D_
Mail: fincvjetno@gmail.com_x000D_
IBAN: HR9223600001101481632</t>
  </si>
  <si>
    <t>Isplata Sredstava Za Razdoblje: 01.03.2026 Do 31.03.2026</t>
  </si>
  <si>
    <t>Hrvatska udruga ravnatelja osnovnih škola</t>
  </si>
  <si>
    <t>97748123085</t>
  </si>
  <si>
    <t>10040 ZAGREB</t>
  </si>
  <si>
    <t>Ostale usluge</t>
  </si>
  <si>
    <t>OSNOVNA ŠKOLA CVJETNO NASELJE</t>
  </si>
  <si>
    <t>Ukupno:</t>
  </si>
  <si>
    <t>PROFIL KLET d.o.o.</t>
  </si>
  <si>
    <t>95803232921</t>
  </si>
  <si>
    <t>ZAGREB</t>
  </si>
  <si>
    <t>Pohranjene knjige, umjetnička djela i slične vrijednosti</t>
  </si>
  <si>
    <t>ZAGREBAČKA BANKA</t>
  </si>
  <si>
    <t>92963223473</t>
  </si>
  <si>
    <t>Bankarske usluge i usluge platnog prometa</t>
  </si>
  <si>
    <t>JAVNA VATROGASNA POSTROJBA GRADA ZAGREBA</t>
  </si>
  <si>
    <t>92366589656</t>
  </si>
  <si>
    <t>10000 ZAGREB</t>
  </si>
  <si>
    <t>Komunalne usluge</t>
  </si>
  <si>
    <t>AGROPROTEINKA</t>
  </si>
  <si>
    <t>90174095121</t>
  </si>
  <si>
    <t>SESVETE</t>
  </si>
  <si>
    <t>DECATHLON</t>
  </si>
  <si>
    <t>89516372197</t>
  </si>
  <si>
    <t>Uredski materijal i ostali materijalni rashodi</t>
  </si>
  <si>
    <t>HRVATSKA POŠTA d.d.</t>
  </si>
  <si>
    <t>87311810356</t>
  </si>
  <si>
    <t>Usluge telefona, interneta, pošte i prijevoza</t>
  </si>
  <si>
    <t>FINA</t>
  </si>
  <si>
    <t>85821130368</t>
  </si>
  <si>
    <t>Računalne usluge</t>
  </si>
  <si>
    <t>ZAGREBAČKI HOLDING D.O.O.</t>
  </si>
  <si>
    <t>85584865987</t>
  </si>
  <si>
    <t>MET Croatia Energy Trade d.o.o.</t>
  </si>
  <si>
    <t>85106651596</t>
  </si>
  <si>
    <t>Zagreb</t>
  </si>
  <si>
    <t>Energija</t>
  </si>
  <si>
    <t>BIOVEGA d.o.o.</t>
  </si>
  <si>
    <t>84586153335</t>
  </si>
  <si>
    <t>Materijal i sirovine</t>
  </si>
  <si>
    <t>Svežanj d.o.o.</t>
  </si>
  <si>
    <t>84456801514</t>
  </si>
  <si>
    <t>21263 Krivodol</t>
  </si>
  <si>
    <t>VODOOPSKRBA I ODVODNJA d.o.o.</t>
  </si>
  <si>
    <t>83416546499</t>
  </si>
  <si>
    <t>HRVATSKI TELEKOM d.d.</t>
  </si>
  <si>
    <t>81793146560</t>
  </si>
  <si>
    <t>AGRODALM</t>
  </si>
  <si>
    <t>80649374262</t>
  </si>
  <si>
    <t>LEXPERA</t>
  </si>
  <si>
    <t>79506290597</t>
  </si>
  <si>
    <t>ZAGREBAČKE PEKARNE KLARA</t>
  </si>
  <si>
    <t>76842508189</t>
  </si>
  <si>
    <t>MATIĆ d.o.o.</t>
  </si>
  <si>
    <t>76598425509</t>
  </si>
  <si>
    <t>Velika Gorica</t>
  </si>
  <si>
    <t>SREĆKO TOURS</t>
  </si>
  <si>
    <t>74454217661</t>
  </si>
  <si>
    <t>Vrbovec</t>
  </si>
  <si>
    <t>PEVEC d.d.</t>
  </si>
  <si>
    <t>73660371074</t>
  </si>
  <si>
    <t>ZAGREB - SESVETE</t>
  </si>
  <si>
    <t>Materijal i dijelovi za tekuće i investicijsko održavanje</t>
  </si>
  <si>
    <t>MARŠIĆ</t>
  </si>
  <si>
    <t>73334529004</t>
  </si>
  <si>
    <t>OPTIMUS LAB D.O.O.</t>
  </si>
  <si>
    <t>71981294715</t>
  </si>
  <si>
    <t>ČAKOVEC</t>
  </si>
  <si>
    <t>NAKLADA SLAP</t>
  </si>
  <si>
    <t>70108447975</t>
  </si>
  <si>
    <t>JASTREBARSKO</t>
  </si>
  <si>
    <t>HRT</t>
  </si>
  <si>
    <t>68419124305</t>
  </si>
  <si>
    <t>Eurogast d.o.o.</t>
  </si>
  <si>
    <t>66502226372</t>
  </si>
  <si>
    <t>10430 Samobor</t>
  </si>
  <si>
    <t>Usluge tekućeg i investicijskog  održavanja</t>
  </si>
  <si>
    <t>HEP OPSKRBA</t>
  </si>
  <si>
    <t>63073332379</t>
  </si>
  <si>
    <t>GRAD ZAGREB</t>
  </si>
  <si>
    <t>61817894937</t>
  </si>
  <si>
    <t>DUBROVNIK SUN d.o.o.</t>
  </si>
  <si>
    <t>60174672203</t>
  </si>
  <si>
    <t>20000 Dubrovnik</t>
  </si>
  <si>
    <t>Stručno usavršavanje zaposlenika</t>
  </si>
  <si>
    <t>UPRAVLJANJE SPORTSKIM OBJEKTIMA</t>
  </si>
  <si>
    <t>59365213244</t>
  </si>
  <si>
    <t>ALCA</t>
  </si>
  <si>
    <t>58353015102</t>
  </si>
  <si>
    <t>PAN PEK</t>
  </si>
  <si>
    <t>58203211592</t>
  </si>
  <si>
    <t>EKO- JAZO D.O.O. ZA PRERADU ŽITARICA</t>
  </si>
  <si>
    <t>55710121632</t>
  </si>
  <si>
    <t>31216 IVANOVAC</t>
  </si>
  <si>
    <t>IGO-MAT</t>
  </si>
  <si>
    <t>55662000497</t>
  </si>
  <si>
    <t>BREGANA</t>
  </si>
  <si>
    <t>SAVA OSIGURANJE d.d., Podružnica Hrvatska</t>
  </si>
  <si>
    <t>45237012600</t>
  </si>
  <si>
    <t>10110 Zagreb</t>
  </si>
  <si>
    <t>Creadiso</t>
  </si>
  <si>
    <t>44845612948</t>
  </si>
  <si>
    <t>10000 Zagreb</t>
  </si>
  <si>
    <t>VINDIJA</t>
  </si>
  <si>
    <t>44138062462</t>
  </si>
  <si>
    <t>VARAŽDIN</t>
  </si>
  <si>
    <t>HEP ELEKTRA D.O.O.</t>
  </si>
  <si>
    <t>43965974818</t>
  </si>
  <si>
    <t>OPG IVICA BABOJELIĆ</t>
  </si>
  <si>
    <t>41013704911</t>
  </si>
  <si>
    <t>Samobor</t>
  </si>
  <si>
    <t>GASTRO TEHNOd.o.o.</t>
  </si>
  <si>
    <t>39306679202</t>
  </si>
  <si>
    <t>DONJA LOMNICA</t>
  </si>
  <si>
    <t>Školska knjiga d.d.</t>
  </si>
  <si>
    <t>38967655335</t>
  </si>
  <si>
    <t>Naknade građanima i kućanstvima u naravi</t>
  </si>
  <si>
    <t>METRO</t>
  </si>
  <si>
    <t>38016445738</t>
  </si>
  <si>
    <t>LESNINA HRVATSKA d.o.o.</t>
  </si>
  <si>
    <t>36998794856</t>
  </si>
  <si>
    <t>ZAGREB-IVANJA REKA</t>
  </si>
  <si>
    <t>OPG CVETIĆ MARIJANA</t>
  </si>
  <si>
    <t>36033938448</t>
  </si>
  <si>
    <t>Jastrebarsko</t>
  </si>
  <si>
    <t>KONICA MINOLTA HRVATSKA- poslovna rješenja d.o.o.</t>
  </si>
  <si>
    <t>31697259786</t>
  </si>
  <si>
    <t>A1 HRVATSKA d.o.o.</t>
  </si>
  <si>
    <t>29524210204</t>
  </si>
  <si>
    <t>MARODI d.o.o.</t>
  </si>
  <si>
    <t>28972867079</t>
  </si>
  <si>
    <t>NEDELIŠĆE</t>
  </si>
  <si>
    <t>Zavod za javno zdravstvo Zagrebačke županije, Zaprešić</t>
  </si>
  <si>
    <t>20717593431</t>
  </si>
  <si>
    <t>10290 ZAPREŠIĆ</t>
  </si>
  <si>
    <t>Zdravstvene i veterinarske usluge</t>
  </si>
  <si>
    <t>HEP SEKTOR TOPLINARSTVO</t>
  </si>
  <si>
    <t>15907062900</t>
  </si>
  <si>
    <t>ENERGONOVA d.o.o.</t>
  </si>
  <si>
    <t>13653098314</t>
  </si>
  <si>
    <t>OPTIPRINT</t>
  </si>
  <si>
    <t>11469787133</t>
  </si>
  <si>
    <t>AKD ZAŠTITA D.O.O.</t>
  </si>
  <si>
    <t>09253797076</t>
  </si>
  <si>
    <t>Net-Mag, vl. Hrvoje Križ ODRŽAVANJE INF. SUSTAVA</t>
  </si>
  <si>
    <t>09012552972</t>
  </si>
  <si>
    <t>ALFA</t>
  </si>
  <si>
    <t>07189160632</t>
  </si>
  <si>
    <t>LEDO</t>
  </si>
  <si>
    <t>07179054100</t>
  </si>
  <si>
    <t>Odvjetnik Franjo Serdar</t>
  </si>
  <si>
    <t>06494919128</t>
  </si>
  <si>
    <t>Intelektualne i osobne usluge</t>
  </si>
  <si>
    <t>TIN-PROIZVODNJA</t>
  </si>
  <si>
    <t>03394514113</t>
  </si>
  <si>
    <t>Plaće za redovan rad</t>
  </si>
  <si>
    <t>Nema Konta Na Odabranoj Razini</t>
  </si>
  <si>
    <t>Službena putovanja</t>
  </si>
  <si>
    <t>Naknade za prijevoz, za rad na terenu i odvojeni život</t>
  </si>
  <si>
    <t>Naknade za rad predstavničkih i izvršnih tijela, povjerenstava i slično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</si>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</sst>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3" fontId="0" fillId="0" borderId="0" xfId="0" applyNumberFormat="1"/>
    <xf numFmtId="43" fontId="4" fillId="2" borderId="0" xfId="0" applyNumberFormat="1" applyFont="1" applyFill="1"/>
    <xf numFmtId="43" fontId="3" fillId="3" borderId="1" xfId="0" applyNumberFormat="1" applyFont="1" applyFill="1" applyBorder="1" applyAlignment="1">
      <alignment horizontal="right" vertical="center"/>
    </xf>
    <xf numFmtId="43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3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70</v>
      </c>
      <c r="E7" s="10">
        <v>3239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70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11.08</v>
      </c>
      <c r="E9" s="10">
        <v>4312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11.08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18</v>
      </c>
      <c r="D11" s="18">
        <v>133.41999999999999</v>
      </c>
      <c r="E11" s="10">
        <v>3431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133.41999999999999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182.5</v>
      </c>
      <c r="E13" s="10">
        <v>3234</v>
      </c>
      <c r="F13" s="9" t="s">
        <v>26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182.5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29</v>
      </c>
      <c r="D15" s="18">
        <v>106.2</v>
      </c>
      <c r="E15" s="10">
        <v>3239</v>
      </c>
      <c r="F15" s="9" t="s">
        <v>13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106.2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18</v>
      </c>
      <c r="D17" s="18">
        <v>243.8</v>
      </c>
      <c r="E17" s="10">
        <v>3221</v>
      </c>
      <c r="F17" s="9" t="s">
        <v>32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243.8</v>
      </c>
      <c r="E18" s="23"/>
      <c r="F18" s="25"/>
      <c r="G18" s="26"/>
    </row>
    <row r="19" spans="1:7" x14ac:dyDescent="0.25">
      <c r="A19" s="9" t="s">
        <v>33</v>
      </c>
      <c r="B19" s="14" t="s">
        <v>34</v>
      </c>
      <c r="C19" s="10" t="s">
        <v>18</v>
      </c>
      <c r="D19" s="18">
        <v>25.72</v>
      </c>
      <c r="E19" s="10">
        <v>3231</v>
      </c>
      <c r="F19" s="9" t="s">
        <v>35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25.72</v>
      </c>
      <c r="E20" s="23"/>
      <c r="F20" s="25"/>
      <c r="G20" s="26"/>
    </row>
    <row r="21" spans="1:7" x14ac:dyDescent="0.25">
      <c r="A21" s="9" t="s">
        <v>36</v>
      </c>
      <c r="B21" s="14" t="s">
        <v>37</v>
      </c>
      <c r="C21" s="10" t="s">
        <v>18</v>
      </c>
      <c r="D21" s="18">
        <v>1.66</v>
      </c>
      <c r="E21" s="10">
        <v>3238</v>
      </c>
      <c r="F21" s="9" t="s">
        <v>38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1.66</v>
      </c>
      <c r="E22" s="23"/>
      <c r="F22" s="25"/>
      <c r="G22" s="26"/>
    </row>
    <row r="23" spans="1:7" x14ac:dyDescent="0.25">
      <c r="A23" s="9" t="s">
        <v>39</v>
      </c>
      <c r="B23" s="14" t="s">
        <v>40</v>
      </c>
      <c r="C23" s="10" t="s">
        <v>18</v>
      </c>
      <c r="D23" s="18">
        <v>305.97000000000003</v>
      </c>
      <c r="E23" s="10">
        <v>3234</v>
      </c>
      <c r="F23" s="9" t="s">
        <v>26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305.97000000000003</v>
      </c>
      <c r="E24" s="23"/>
      <c r="F24" s="25"/>
      <c r="G24" s="26"/>
    </row>
    <row r="25" spans="1:7" x14ac:dyDescent="0.25">
      <c r="A25" s="9" t="s">
        <v>41</v>
      </c>
      <c r="B25" s="14" t="s">
        <v>42</v>
      </c>
      <c r="C25" s="10" t="s">
        <v>43</v>
      </c>
      <c r="D25" s="18">
        <v>16.45</v>
      </c>
      <c r="E25" s="10">
        <v>3223</v>
      </c>
      <c r="F25" s="9" t="s">
        <v>44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16.45</v>
      </c>
      <c r="E26" s="23"/>
      <c r="F26" s="25"/>
      <c r="G26" s="26"/>
    </row>
    <row r="27" spans="1:7" x14ac:dyDescent="0.25">
      <c r="A27" s="9" t="s">
        <v>45</v>
      </c>
      <c r="B27" s="14" t="s">
        <v>46</v>
      </c>
      <c r="C27" s="10" t="s">
        <v>43</v>
      </c>
      <c r="D27" s="18">
        <v>30.88</v>
      </c>
      <c r="E27" s="10">
        <v>3222</v>
      </c>
      <c r="F27" s="9" t="s">
        <v>47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30.88</v>
      </c>
      <c r="E28" s="23"/>
      <c r="F28" s="25"/>
      <c r="G28" s="26"/>
    </row>
    <row r="29" spans="1:7" x14ac:dyDescent="0.25">
      <c r="A29" s="9" t="s">
        <v>48</v>
      </c>
      <c r="B29" s="14" t="s">
        <v>49</v>
      </c>
      <c r="C29" s="10" t="s">
        <v>50</v>
      </c>
      <c r="D29" s="18">
        <v>350</v>
      </c>
      <c r="E29" s="10">
        <v>3238</v>
      </c>
      <c r="F29" s="9" t="s">
        <v>38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350</v>
      </c>
      <c r="E30" s="23"/>
      <c r="F30" s="25"/>
      <c r="G30" s="26"/>
    </row>
    <row r="31" spans="1:7" x14ac:dyDescent="0.25">
      <c r="A31" s="9" t="s">
        <v>51</v>
      </c>
      <c r="B31" s="14" t="s">
        <v>52</v>
      </c>
      <c r="C31" s="10" t="s">
        <v>25</v>
      </c>
      <c r="D31" s="18">
        <v>593.23</v>
      </c>
      <c r="E31" s="10">
        <v>3234</v>
      </c>
      <c r="F31" s="9" t="s">
        <v>26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593.23</v>
      </c>
      <c r="E32" s="23"/>
      <c r="F32" s="25"/>
      <c r="G32" s="26"/>
    </row>
    <row r="33" spans="1:7" x14ac:dyDescent="0.25">
      <c r="A33" s="9" t="s">
        <v>53</v>
      </c>
      <c r="B33" s="14" t="s">
        <v>54</v>
      </c>
      <c r="C33" s="10" t="s">
        <v>18</v>
      </c>
      <c r="D33" s="18">
        <v>45.14</v>
      </c>
      <c r="E33" s="10">
        <v>3231</v>
      </c>
      <c r="F33" s="9" t="s">
        <v>35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45.14</v>
      </c>
      <c r="E34" s="23"/>
      <c r="F34" s="25"/>
      <c r="G34" s="26"/>
    </row>
    <row r="35" spans="1:7" x14ac:dyDescent="0.25">
      <c r="A35" s="9" t="s">
        <v>55</v>
      </c>
      <c r="B35" s="14" t="s">
        <v>56</v>
      </c>
      <c r="C35" s="10" t="s">
        <v>18</v>
      </c>
      <c r="D35" s="18">
        <v>1132.03</v>
      </c>
      <c r="E35" s="10">
        <v>3222</v>
      </c>
      <c r="F35" s="9" t="s">
        <v>47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1132.03</v>
      </c>
      <c r="E36" s="23"/>
      <c r="F36" s="25"/>
      <c r="G36" s="26"/>
    </row>
    <row r="37" spans="1:7" x14ac:dyDescent="0.25">
      <c r="A37" s="9" t="s">
        <v>57</v>
      </c>
      <c r="B37" s="14" t="s">
        <v>58</v>
      </c>
      <c r="C37" s="10" t="s">
        <v>18</v>
      </c>
      <c r="D37" s="18">
        <v>24.89</v>
      </c>
      <c r="E37" s="10">
        <v>3238</v>
      </c>
      <c r="F37" s="9" t="s">
        <v>38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24.89</v>
      </c>
      <c r="E38" s="23"/>
      <c r="F38" s="25"/>
      <c r="G38" s="26"/>
    </row>
    <row r="39" spans="1:7" x14ac:dyDescent="0.25">
      <c r="A39" s="9" t="s">
        <v>59</v>
      </c>
      <c r="B39" s="14" t="s">
        <v>60</v>
      </c>
      <c r="C39" s="10" t="s">
        <v>18</v>
      </c>
      <c r="D39" s="18">
        <v>1922.15</v>
      </c>
      <c r="E39" s="10">
        <v>3222</v>
      </c>
      <c r="F39" s="9" t="s">
        <v>47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1922.15</v>
      </c>
      <c r="E40" s="23"/>
      <c r="F40" s="25"/>
      <c r="G40" s="26"/>
    </row>
    <row r="41" spans="1:7" x14ac:dyDescent="0.25">
      <c r="A41" s="9" t="s">
        <v>61</v>
      </c>
      <c r="B41" s="14" t="s">
        <v>62</v>
      </c>
      <c r="C41" s="10" t="s">
        <v>63</v>
      </c>
      <c r="D41" s="18">
        <v>62.3</v>
      </c>
      <c r="E41" s="10">
        <v>3239</v>
      </c>
      <c r="F41" s="9" t="s">
        <v>13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62.3</v>
      </c>
      <c r="E42" s="23"/>
      <c r="F42" s="25"/>
      <c r="G42" s="26"/>
    </row>
    <row r="43" spans="1:7" x14ac:dyDescent="0.25">
      <c r="A43" s="9" t="s">
        <v>64</v>
      </c>
      <c r="B43" s="14" t="s">
        <v>65</v>
      </c>
      <c r="C43" s="10" t="s">
        <v>66</v>
      </c>
      <c r="D43" s="18">
        <v>3080</v>
      </c>
      <c r="E43" s="10">
        <v>3239</v>
      </c>
      <c r="F43" s="9" t="s">
        <v>13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3080</v>
      </c>
      <c r="E44" s="23"/>
      <c r="F44" s="25"/>
      <c r="G44" s="26"/>
    </row>
    <row r="45" spans="1:7" x14ac:dyDescent="0.25">
      <c r="A45" s="9" t="s">
        <v>67</v>
      </c>
      <c r="B45" s="14" t="s">
        <v>68</v>
      </c>
      <c r="C45" s="10" t="s">
        <v>69</v>
      </c>
      <c r="D45" s="18">
        <v>54.08</v>
      </c>
      <c r="E45" s="10">
        <v>3224</v>
      </c>
      <c r="F45" s="9" t="s">
        <v>70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54.08</v>
      </c>
      <c r="E46" s="23"/>
      <c r="F46" s="25"/>
      <c r="G46" s="26"/>
    </row>
    <row r="47" spans="1:7" x14ac:dyDescent="0.25">
      <c r="A47" s="9" t="s">
        <v>71</v>
      </c>
      <c r="B47" s="14" t="s">
        <v>72</v>
      </c>
      <c r="C47" s="10" t="s">
        <v>29</v>
      </c>
      <c r="D47" s="18">
        <v>67.06</v>
      </c>
      <c r="E47" s="10">
        <v>3221</v>
      </c>
      <c r="F47" s="9" t="s">
        <v>32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67.06</v>
      </c>
      <c r="E48" s="23"/>
      <c r="F48" s="25"/>
      <c r="G48" s="26"/>
    </row>
    <row r="49" spans="1:7" x14ac:dyDescent="0.25">
      <c r="A49" s="9" t="s">
        <v>73</v>
      </c>
      <c r="B49" s="14" t="s">
        <v>74</v>
      </c>
      <c r="C49" s="10" t="s">
        <v>75</v>
      </c>
      <c r="D49" s="18">
        <v>218.75</v>
      </c>
      <c r="E49" s="10">
        <v>3238</v>
      </c>
      <c r="F49" s="9" t="s">
        <v>38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218.75</v>
      </c>
      <c r="E50" s="23"/>
      <c r="F50" s="25"/>
      <c r="G50" s="26"/>
    </row>
    <row r="51" spans="1:7" x14ac:dyDescent="0.25">
      <c r="A51" s="9" t="s">
        <v>76</v>
      </c>
      <c r="B51" s="14" t="s">
        <v>77</v>
      </c>
      <c r="C51" s="10" t="s">
        <v>78</v>
      </c>
      <c r="D51" s="18">
        <v>245.69</v>
      </c>
      <c r="E51" s="10">
        <v>3221</v>
      </c>
      <c r="F51" s="9" t="s">
        <v>32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245.69</v>
      </c>
      <c r="E52" s="23"/>
      <c r="F52" s="25"/>
      <c r="G52" s="26"/>
    </row>
    <row r="53" spans="1:7" x14ac:dyDescent="0.25">
      <c r="A53" s="9" t="s">
        <v>79</v>
      </c>
      <c r="B53" s="14" t="s">
        <v>80</v>
      </c>
      <c r="C53" s="10" t="s">
        <v>43</v>
      </c>
      <c r="D53" s="18">
        <v>10.62</v>
      </c>
      <c r="E53" s="10">
        <v>3231</v>
      </c>
      <c r="F53" s="9" t="s">
        <v>35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10.62</v>
      </c>
      <c r="E54" s="23"/>
      <c r="F54" s="25"/>
      <c r="G54" s="26"/>
    </row>
    <row r="55" spans="1:7" x14ac:dyDescent="0.25">
      <c r="A55" s="9" t="s">
        <v>81</v>
      </c>
      <c r="B55" s="14" t="s">
        <v>82</v>
      </c>
      <c r="C55" s="10" t="s">
        <v>83</v>
      </c>
      <c r="D55" s="18">
        <v>183.75</v>
      </c>
      <c r="E55" s="10">
        <v>3232</v>
      </c>
      <c r="F55" s="9" t="s">
        <v>84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183.75</v>
      </c>
      <c r="E56" s="23"/>
      <c r="F56" s="25"/>
      <c r="G56" s="26"/>
    </row>
    <row r="57" spans="1:7" x14ac:dyDescent="0.25">
      <c r="A57" s="9" t="s">
        <v>85</v>
      </c>
      <c r="B57" s="14" t="s">
        <v>86</v>
      </c>
      <c r="C57" s="10" t="s">
        <v>18</v>
      </c>
      <c r="D57" s="18">
        <v>1050.3699999999999</v>
      </c>
      <c r="E57" s="10">
        <v>3223</v>
      </c>
      <c r="F57" s="9" t="s">
        <v>44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1050.3699999999999</v>
      </c>
      <c r="E58" s="23"/>
      <c r="F58" s="25"/>
      <c r="G58" s="26"/>
    </row>
    <row r="59" spans="1:7" x14ac:dyDescent="0.25">
      <c r="A59" s="9" t="s">
        <v>87</v>
      </c>
      <c r="B59" s="14" t="s">
        <v>88</v>
      </c>
      <c r="C59" s="10" t="s">
        <v>18</v>
      </c>
      <c r="D59" s="18">
        <v>79.319999999999993</v>
      </c>
      <c r="E59" s="10">
        <v>3234</v>
      </c>
      <c r="F59" s="9" t="s">
        <v>26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79.319999999999993</v>
      </c>
      <c r="E60" s="23"/>
      <c r="F60" s="25"/>
      <c r="G60" s="26"/>
    </row>
    <row r="61" spans="1:7" x14ac:dyDescent="0.25">
      <c r="A61" s="9" t="s">
        <v>89</v>
      </c>
      <c r="B61" s="14" t="s">
        <v>90</v>
      </c>
      <c r="C61" s="10" t="s">
        <v>91</v>
      </c>
      <c r="D61" s="18">
        <v>609.79999999999995</v>
      </c>
      <c r="E61" s="10">
        <v>3213</v>
      </c>
      <c r="F61" s="9" t="s">
        <v>92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609.79999999999995</v>
      </c>
      <c r="E62" s="23"/>
      <c r="F62" s="25"/>
      <c r="G62" s="26"/>
    </row>
    <row r="63" spans="1:7" x14ac:dyDescent="0.25">
      <c r="A63" s="9" t="s">
        <v>93</v>
      </c>
      <c r="B63" s="14" t="s">
        <v>94</v>
      </c>
      <c r="C63" s="10" t="s">
        <v>18</v>
      </c>
      <c r="D63" s="18">
        <v>185.76</v>
      </c>
      <c r="E63" s="10">
        <v>3239</v>
      </c>
      <c r="F63" s="9" t="s">
        <v>13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185.76</v>
      </c>
      <c r="E64" s="23"/>
      <c r="F64" s="25"/>
      <c r="G64" s="26"/>
    </row>
    <row r="65" spans="1:7" x14ac:dyDescent="0.25">
      <c r="A65" s="9" t="s">
        <v>95</v>
      </c>
      <c r="B65" s="14" t="s">
        <v>96</v>
      </c>
      <c r="C65" s="10" t="s">
        <v>18</v>
      </c>
      <c r="D65" s="18">
        <v>279.27999999999997</v>
      </c>
      <c r="E65" s="10">
        <v>3221</v>
      </c>
      <c r="F65" s="9" t="s">
        <v>32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279.27999999999997</v>
      </c>
      <c r="E66" s="23"/>
      <c r="F66" s="25"/>
      <c r="G66" s="26"/>
    </row>
    <row r="67" spans="1:7" x14ac:dyDescent="0.25">
      <c r="A67" s="9" t="s">
        <v>97</v>
      </c>
      <c r="B67" s="14" t="s">
        <v>98</v>
      </c>
      <c r="C67" s="10" t="s">
        <v>18</v>
      </c>
      <c r="D67" s="18">
        <v>1113.6400000000001</v>
      </c>
      <c r="E67" s="10">
        <v>3222</v>
      </c>
      <c r="F67" s="9" t="s">
        <v>47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1113.6400000000001</v>
      </c>
      <c r="E68" s="23"/>
      <c r="F68" s="25"/>
      <c r="G68" s="26"/>
    </row>
    <row r="69" spans="1:7" x14ac:dyDescent="0.25">
      <c r="A69" s="9" t="s">
        <v>99</v>
      </c>
      <c r="B69" s="14" t="s">
        <v>100</v>
      </c>
      <c r="C69" s="10" t="s">
        <v>101</v>
      </c>
      <c r="D69" s="18">
        <v>241.16</v>
      </c>
      <c r="E69" s="10">
        <v>3222</v>
      </c>
      <c r="F69" s="9" t="s">
        <v>47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241.16</v>
      </c>
      <c r="E70" s="23"/>
      <c r="F70" s="25"/>
      <c r="G70" s="26"/>
    </row>
    <row r="71" spans="1:7" x14ac:dyDescent="0.25">
      <c r="A71" s="9" t="s">
        <v>102</v>
      </c>
      <c r="B71" s="14" t="s">
        <v>103</v>
      </c>
      <c r="C71" s="10" t="s">
        <v>104</v>
      </c>
      <c r="D71" s="18">
        <v>1101.78</v>
      </c>
      <c r="E71" s="10">
        <v>3222</v>
      </c>
      <c r="F71" s="9" t="s">
        <v>47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1101.78</v>
      </c>
      <c r="E72" s="23"/>
      <c r="F72" s="25"/>
      <c r="G72" s="26"/>
    </row>
    <row r="73" spans="1:7" x14ac:dyDescent="0.25">
      <c r="A73" s="9" t="s">
        <v>105</v>
      </c>
      <c r="B73" s="14" t="s">
        <v>106</v>
      </c>
      <c r="C73" s="10" t="s">
        <v>107</v>
      </c>
      <c r="D73" s="18">
        <v>2305.69</v>
      </c>
      <c r="E73" s="10">
        <v>3232</v>
      </c>
      <c r="F73" s="9" t="s">
        <v>84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2305.69</v>
      </c>
      <c r="E74" s="23"/>
      <c r="F74" s="25"/>
      <c r="G74" s="26"/>
    </row>
    <row r="75" spans="1:7" x14ac:dyDescent="0.25">
      <c r="A75" s="9" t="s">
        <v>108</v>
      </c>
      <c r="B75" s="14" t="s">
        <v>109</v>
      </c>
      <c r="C75" s="10" t="s">
        <v>110</v>
      </c>
      <c r="D75" s="18">
        <v>352.43</v>
      </c>
      <c r="E75" s="10">
        <v>3222</v>
      </c>
      <c r="F75" s="9" t="s">
        <v>47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352.43</v>
      </c>
      <c r="E76" s="23"/>
      <c r="F76" s="25"/>
      <c r="G76" s="26"/>
    </row>
    <row r="77" spans="1:7" x14ac:dyDescent="0.25">
      <c r="A77" s="9" t="s">
        <v>111</v>
      </c>
      <c r="B77" s="14" t="s">
        <v>112</v>
      </c>
      <c r="C77" s="10" t="s">
        <v>113</v>
      </c>
      <c r="D77" s="18">
        <v>3183.09</v>
      </c>
      <c r="E77" s="10">
        <v>3222</v>
      </c>
      <c r="F77" s="9" t="s">
        <v>47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3183.09</v>
      </c>
      <c r="E78" s="23"/>
      <c r="F78" s="25"/>
      <c r="G78" s="26"/>
    </row>
    <row r="79" spans="1:7" x14ac:dyDescent="0.25">
      <c r="A79" s="9" t="s">
        <v>114</v>
      </c>
      <c r="B79" s="14" t="s">
        <v>115</v>
      </c>
      <c r="C79" s="10" t="s">
        <v>25</v>
      </c>
      <c r="D79" s="18">
        <v>11.47</v>
      </c>
      <c r="E79" s="10">
        <v>3223</v>
      </c>
      <c r="F79" s="9" t="s">
        <v>44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11.47</v>
      </c>
      <c r="E80" s="23"/>
      <c r="F80" s="25"/>
      <c r="G80" s="26"/>
    </row>
    <row r="81" spans="1:7" x14ac:dyDescent="0.25">
      <c r="A81" s="9" t="s">
        <v>116</v>
      </c>
      <c r="B81" s="14" t="s">
        <v>117</v>
      </c>
      <c r="C81" s="10" t="s">
        <v>118</v>
      </c>
      <c r="D81" s="18">
        <v>241.11</v>
      </c>
      <c r="E81" s="10">
        <v>3222</v>
      </c>
      <c r="F81" s="9" t="s">
        <v>47</v>
      </c>
      <c r="G81" s="27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SUM(D81:D81)</f>
        <v>241.11</v>
      </c>
      <c r="E82" s="23"/>
      <c r="F82" s="25"/>
      <c r="G82" s="26"/>
    </row>
    <row r="83" spans="1:7" x14ac:dyDescent="0.25">
      <c r="A83" s="9" t="s">
        <v>119</v>
      </c>
      <c r="B83" s="14" t="s">
        <v>120</v>
      </c>
      <c r="C83" s="10" t="s">
        <v>121</v>
      </c>
      <c r="D83" s="18">
        <v>158.75</v>
      </c>
      <c r="E83" s="10">
        <v>3221</v>
      </c>
      <c r="F83" s="9" t="s">
        <v>32</v>
      </c>
      <c r="G83" s="27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SUM(D83:D83)</f>
        <v>158.75</v>
      </c>
      <c r="E84" s="23"/>
      <c r="F84" s="25"/>
      <c r="G84" s="26"/>
    </row>
    <row r="85" spans="1:7" x14ac:dyDescent="0.25">
      <c r="A85" s="9" t="s">
        <v>122</v>
      </c>
      <c r="B85" s="14" t="s">
        <v>123</v>
      </c>
      <c r="C85" s="10" t="s">
        <v>25</v>
      </c>
      <c r="D85" s="18">
        <v>59.19</v>
      </c>
      <c r="E85" s="10">
        <v>3722</v>
      </c>
      <c r="F85" s="9" t="s">
        <v>124</v>
      </c>
      <c r="G85" s="27" t="s">
        <v>14</v>
      </c>
    </row>
    <row r="86" spans="1:7" ht="27" customHeight="1" thickBot="1" x14ac:dyDescent="0.3">
      <c r="A86" s="21" t="s">
        <v>15</v>
      </c>
      <c r="B86" s="22"/>
      <c r="C86" s="23"/>
      <c r="D86" s="24">
        <f>SUM(D85:D85)</f>
        <v>59.19</v>
      </c>
      <c r="E86" s="23"/>
      <c r="F86" s="25"/>
      <c r="G86" s="26"/>
    </row>
    <row r="87" spans="1:7" x14ac:dyDescent="0.25">
      <c r="A87" s="9" t="s">
        <v>125</v>
      </c>
      <c r="B87" s="14" t="s">
        <v>126</v>
      </c>
      <c r="C87" s="10" t="s">
        <v>18</v>
      </c>
      <c r="D87" s="18">
        <v>2548.62</v>
      </c>
      <c r="E87" s="10">
        <v>3222</v>
      </c>
      <c r="F87" s="9" t="s">
        <v>47</v>
      </c>
      <c r="G87" s="27" t="s">
        <v>14</v>
      </c>
    </row>
    <row r="88" spans="1:7" ht="27" customHeight="1" thickBot="1" x14ac:dyDescent="0.3">
      <c r="A88" s="21" t="s">
        <v>15</v>
      </c>
      <c r="B88" s="22"/>
      <c r="C88" s="23"/>
      <c r="D88" s="24">
        <f>SUM(D87:D87)</f>
        <v>2548.62</v>
      </c>
      <c r="E88" s="23"/>
      <c r="F88" s="25"/>
      <c r="G88" s="26"/>
    </row>
    <row r="89" spans="1:7" x14ac:dyDescent="0.25">
      <c r="A89" s="9" t="s">
        <v>127</v>
      </c>
      <c r="B89" s="14" t="s">
        <v>128</v>
      </c>
      <c r="C89" s="10" t="s">
        <v>129</v>
      </c>
      <c r="D89" s="18">
        <v>3048.88</v>
      </c>
      <c r="E89" s="10">
        <v>3239</v>
      </c>
      <c r="F89" s="9" t="s">
        <v>13</v>
      </c>
      <c r="G89" s="27" t="s">
        <v>14</v>
      </c>
    </row>
    <row r="90" spans="1:7" ht="27" customHeight="1" thickBot="1" x14ac:dyDescent="0.3">
      <c r="A90" s="21" t="s">
        <v>15</v>
      </c>
      <c r="B90" s="22"/>
      <c r="C90" s="23"/>
      <c r="D90" s="24">
        <f>SUM(D89:D89)</f>
        <v>3048.88</v>
      </c>
      <c r="E90" s="23"/>
      <c r="F90" s="25"/>
      <c r="G90" s="26"/>
    </row>
    <row r="91" spans="1:7" x14ac:dyDescent="0.25">
      <c r="A91" s="9" t="s">
        <v>130</v>
      </c>
      <c r="B91" s="14" t="s">
        <v>131</v>
      </c>
      <c r="C91" s="10" t="s">
        <v>132</v>
      </c>
      <c r="D91" s="18">
        <v>151.19999999999999</v>
      </c>
      <c r="E91" s="10">
        <v>3222</v>
      </c>
      <c r="F91" s="9" t="s">
        <v>47</v>
      </c>
      <c r="G91" s="27" t="s">
        <v>14</v>
      </c>
    </row>
    <row r="92" spans="1:7" ht="27" customHeight="1" thickBot="1" x14ac:dyDescent="0.3">
      <c r="A92" s="21" t="s">
        <v>15</v>
      </c>
      <c r="B92" s="22"/>
      <c r="C92" s="23"/>
      <c r="D92" s="24">
        <f>SUM(D91:D91)</f>
        <v>151.19999999999999</v>
      </c>
      <c r="E92" s="23"/>
      <c r="F92" s="25"/>
      <c r="G92" s="26"/>
    </row>
    <row r="93" spans="1:7" x14ac:dyDescent="0.25">
      <c r="A93" s="9" t="s">
        <v>133</v>
      </c>
      <c r="B93" s="14" t="s">
        <v>134</v>
      </c>
      <c r="C93" s="10" t="s">
        <v>18</v>
      </c>
      <c r="D93" s="18">
        <v>88.78</v>
      </c>
      <c r="E93" s="10">
        <v>3238</v>
      </c>
      <c r="F93" s="9" t="s">
        <v>38</v>
      </c>
      <c r="G93" s="27" t="s">
        <v>14</v>
      </c>
    </row>
    <row r="94" spans="1:7" ht="27" customHeight="1" thickBot="1" x14ac:dyDescent="0.3">
      <c r="A94" s="21" t="s">
        <v>15</v>
      </c>
      <c r="B94" s="22"/>
      <c r="C94" s="23"/>
      <c r="D94" s="24">
        <f>SUM(D93:D93)</f>
        <v>88.78</v>
      </c>
      <c r="E94" s="23"/>
      <c r="F94" s="25"/>
      <c r="G94" s="26"/>
    </row>
    <row r="95" spans="1:7" x14ac:dyDescent="0.25">
      <c r="A95" s="9" t="s">
        <v>135</v>
      </c>
      <c r="B95" s="14" t="s">
        <v>136</v>
      </c>
      <c r="C95" s="10" t="s">
        <v>18</v>
      </c>
      <c r="D95" s="18">
        <v>63.72</v>
      </c>
      <c r="E95" s="10">
        <v>3231</v>
      </c>
      <c r="F95" s="9" t="s">
        <v>35</v>
      </c>
      <c r="G95" s="27" t="s">
        <v>14</v>
      </c>
    </row>
    <row r="96" spans="1:7" ht="27" customHeight="1" thickBot="1" x14ac:dyDescent="0.3">
      <c r="A96" s="21" t="s">
        <v>15</v>
      </c>
      <c r="B96" s="22"/>
      <c r="C96" s="23"/>
      <c r="D96" s="24">
        <f>SUM(D95:D95)</f>
        <v>63.72</v>
      </c>
      <c r="E96" s="23"/>
      <c r="F96" s="25"/>
      <c r="G96" s="26"/>
    </row>
    <row r="97" spans="1:7" x14ac:dyDescent="0.25">
      <c r="A97" s="9" t="s">
        <v>137</v>
      </c>
      <c r="B97" s="14" t="s">
        <v>138</v>
      </c>
      <c r="C97" s="10" t="s">
        <v>139</v>
      </c>
      <c r="D97" s="18">
        <v>103.85</v>
      </c>
      <c r="E97" s="10">
        <v>3222</v>
      </c>
      <c r="F97" s="9" t="s">
        <v>47</v>
      </c>
      <c r="G97" s="27" t="s">
        <v>14</v>
      </c>
    </row>
    <row r="98" spans="1:7" ht="27" customHeight="1" thickBot="1" x14ac:dyDescent="0.3">
      <c r="A98" s="21" t="s">
        <v>15</v>
      </c>
      <c r="B98" s="22"/>
      <c r="C98" s="23"/>
      <c r="D98" s="24">
        <f>SUM(D97:D97)</f>
        <v>103.85</v>
      </c>
      <c r="E98" s="23"/>
      <c r="F98" s="25"/>
      <c r="G98" s="26"/>
    </row>
    <row r="99" spans="1:7" x14ac:dyDescent="0.25">
      <c r="A99" s="9" t="s">
        <v>140</v>
      </c>
      <c r="B99" s="14" t="s">
        <v>141</v>
      </c>
      <c r="C99" s="10" t="s">
        <v>142</v>
      </c>
      <c r="D99" s="18">
        <v>21.9</v>
      </c>
      <c r="E99" s="10">
        <v>3236</v>
      </c>
      <c r="F99" s="9" t="s">
        <v>143</v>
      </c>
      <c r="G99" s="27" t="s">
        <v>14</v>
      </c>
    </row>
    <row r="100" spans="1:7" ht="27" customHeight="1" thickBot="1" x14ac:dyDescent="0.3">
      <c r="A100" s="21" t="s">
        <v>15</v>
      </c>
      <c r="B100" s="22"/>
      <c r="C100" s="23"/>
      <c r="D100" s="24">
        <f>SUM(D99:D99)</f>
        <v>21.9</v>
      </c>
      <c r="E100" s="23"/>
      <c r="F100" s="25"/>
      <c r="G100" s="26"/>
    </row>
    <row r="101" spans="1:7" x14ac:dyDescent="0.25">
      <c r="A101" s="9" t="s">
        <v>144</v>
      </c>
      <c r="B101" s="14" t="s">
        <v>145</v>
      </c>
      <c r="C101" s="10" t="s">
        <v>18</v>
      </c>
      <c r="D101" s="18">
        <v>7611.75</v>
      </c>
      <c r="E101" s="10">
        <v>3223</v>
      </c>
      <c r="F101" s="9" t="s">
        <v>44</v>
      </c>
      <c r="G101" s="27" t="s">
        <v>14</v>
      </c>
    </row>
    <row r="102" spans="1:7" ht="27" customHeight="1" thickBot="1" x14ac:dyDescent="0.3">
      <c r="A102" s="21" t="s">
        <v>15</v>
      </c>
      <c r="B102" s="22"/>
      <c r="C102" s="23"/>
      <c r="D102" s="24">
        <f>SUM(D101:D101)</f>
        <v>7611.75</v>
      </c>
      <c r="E102" s="23"/>
      <c r="F102" s="25"/>
      <c r="G102" s="26"/>
    </row>
    <row r="103" spans="1:7" x14ac:dyDescent="0.25">
      <c r="A103" s="9" t="s">
        <v>146</v>
      </c>
      <c r="B103" s="14" t="s">
        <v>147</v>
      </c>
      <c r="C103" s="10" t="s">
        <v>110</v>
      </c>
      <c r="D103" s="18">
        <v>262.5</v>
      </c>
      <c r="E103" s="10">
        <v>3232</v>
      </c>
      <c r="F103" s="9" t="s">
        <v>84</v>
      </c>
      <c r="G103" s="27" t="s">
        <v>14</v>
      </c>
    </row>
    <row r="104" spans="1:7" ht="27" customHeight="1" thickBot="1" x14ac:dyDescent="0.3">
      <c r="A104" s="21" t="s">
        <v>15</v>
      </c>
      <c r="B104" s="22"/>
      <c r="C104" s="23"/>
      <c r="D104" s="24">
        <f>SUM(D103:D103)</f>
        <v>262.5</v>
      </c>
      <c r="E104" s="23"/>
      <c r="F104" s="25"/>
      <c r="G104" s="26"/>
    </row>
    <row r="105" spans="1:7" x14ac:dyDescent="0.25">
      <c r="A105" s="9" t="s">
        <v>148</v>
      </c>
      <c r="B105" s="14" t="s">
        <v>149</v>
      </c>
      <c r="C105" s="10" t="s">
        <v>18</v>
      </c>
      <c r="D105" s="18">
        <v>174.2</v>
      </c>
      <c r="E105" s="10">
        <v>3238</v>
      </c>
      <c r="F105" s="9" t="s">
        <v>38</v>
      </c>
      <c r="G105" s="27" t="s">
        <v>14</v>
      </c>
    </row>
    <row r="106" spans="1:7" ht="27" customHeight="1" thickBot="1" x14ac:dyDescent="0.3">
      <c r="A106" s="21" t="s">
        <v>15</v>
      </c>
      <c r="B106" s="22"/>
      <c r="C106" s="23"/>
      <c r="D106" s="24">
        <f>SUM(D105:D105)</f>
        <v>174.2</v>
      </c>
      <c r="E106" s="23"/>
      <c r="F106" s="25"/>
      <c r="G106" s="26"/>
    </row>
    <row r="107" spans="1:7" x14ac:dyDescent="0.25">
      <c r="A107" s="9" t="s">
        <v>150</v>
      </c>
      <c r="B107" s="14" t="s">
        <v>151</v>
      </c>
      <c r="C107" s="10" t="s">
        <v>18</v>
      </c>
      <c r="D107" s="18">
        <v>55</v>
      </c>
      <c r="E107" s="10">
        <v>3239</v>
      </c>
      <c r="F107" s="9" t="s">
        <v>13</v>
      </c>
      <c r="G107" s="27" t="s">
        <v>14</v>
      </c>
    </row>
    <row r="108" spans="1:7" ht="27" customHeight="1" thickBot="1" x14ac:dyDescent="0.3">
      <c r="A108" s="21" t="s">
        <v>15</v>
      </c>
      <c r="B108" s="22"/>
      <c r="C108" s="23"/>
      <c r="D108" s="24">
        <f>SUM(D107:D107)</f>
        <v>55</v>
      </c>
      <c r="E108" s="23"/>
      <c r="F108" s="25"/>
      <c r="G108" s="26"/>
    </row>
    <row r="109" spans="1:7" x14ac:dyDescent="0.25">
      <c r="A109" s="9" t="s">
        <v>152</v>
      </c>
      <c r="B109" s="14" t="s">
        <v>153</v>
      </c>
      <c r="C109" s="10" t="s">
        <v>110</v>
      </c>
      <c r="D109" s="18">
        <v>80</v>
      </c>
      <c r="E109" s="10">
        <v>3238</v>
      </c>
      <c r="F109" s="9" t="s">
        <v>38</v>
      </c>
      <c r="G109" s="27" t="s">
        <v>14</v>
      </c>
    </row>
    <row r="110" spans="1:7" ht="27" customHeight="1" thickBot="1" x14ac:dyDescent="0.3">
      <c r="A110" s="21" t="s">
        <v>15</v>
      </c>
      <c r="B110" s="22"/>
      <c r="C110" s="23"/>
      <c r="D110" s="24">
        <f>SUM(D109:D109)</f>
        <v>80</v>
      </c>
      <c r="E110" s="23"/>
      <c r="F110" s="25"/>
      <c r="G110" s="26"/>
    </row>
    <row r="111" spans="1:7" x14ac:dyDescent="0.25">
      <c r="A111" s="9" t="s">
        <v>154</v>
      </c>
      <c r="B111" s="14" t="s">
        <v>155</v>
      </c>
      <c r="C111" s="10" t="s">
        <v>18</v>
      </c>
      <c r="D111" s="18">
        <v>16.48</v>
      </c>
      <c r="E111" s="10">
        <v>4312</v>
      </c>
      <c r="F111" s="9" t="s">
        <v>19</v>
      </c>
      <c r="G111" s="27" t="s">
        <v>14</v>
      </c>
    </row>
    <row r="112" spans="1:7" ht="27" customHeight="1" thickBot="1" x14ac:dyDescent="0.3">
      <c r="A112" s="21" t="s">
        <v>15</v>
      </c>
      <c r="B112" s="22"/>
      <c r="C112" s="23"/>
      <c r="D112" s="24">
        <f>SUM(D111:D111)</f>
        <v>16.48</v>
      </c>
      <c r="E112" s="23"/>
      <c r="F112" s="25"/>
      <c r="G112" s="26"/>
    </row>
    <row r="113" spans="1:7" x14ac:dyDescent="0.25">
      <c r="A113" s="9" t="s">
        <v>156</v>
      </c>
      <c r="B113" s="14" t="s">
        <v>157</v>
      </c>
      <c r="C113" s="10" t="s">
        <v>18</v>
      </c>
      <c r="D113" s="18">
        <v>295.17</v>
      </c>
      <c r="E113" s="10">
        <v>3222</v>
      </c>
      <c r="F113" s="9" t="s">
        <v>47</v>
      </c>
      <c r="G113" s="27" t="s">
        <v>14</v>
      </c>
    </row>
    <row r="114" spans="1:7" ht="27" customHeight="1" thickBot="1" x14ac:dyDescent="0.3">
      <c r="A114" s="21" t="s">
        <v>15</v>
      </c>
      <c r="B114" s="22"/>
      <c r="C114" s="23"/>
      <c r="D114" s="24">
        <f>SUM(D113:D113)</f>
        <v>295.17</v>
      </c>
      <c r="E114" s="23"/>
      <c r="F114" s="25"/>
      <c r="G114" s="26"/>
    </row>
    <row r="115" spans="1:7" x14ac:dyDescent="0.25">
      <c r="A115" s="9" t="s">
        <v>158</v>
      </c>
      <c r="B115" s="14" t="s">
        <v>159</v>
      </c>
      <c r="C115" s="10" t="s">
        <v>110</v>
      </c>
      <c r="D115" s="18">
        <v>250</v>
      </c>
      <c r="E115" s="10">
        <v>3237</v>
      </c>
      <c r="F115" s="9" t="s">
        <v>160</v>
      </c>
      <c r="G115" s="27" t="s">
        <v>14</v>
      </c>
    </row>
    <row r="116" spans="1:7" ht="27" customHeight="1" thickBot="1" x14ac:dyDescent="0.3">
      <c r="A116" s="21" t="s">
        <v>15</v>
      </c>
      <c r="B116" s="22"/>
      <c r="C116" s="23"/>
      <c r="D116" s="24">
        <f>SUM(D115:D115)</f>
        <v>250</v>
      </c>
      <c r="E116" s="23"/>
      <c r="F116" s="25"/>
      <c r="G116" s="26"/>
    </row>
    <row r="117" spans="1:7" x14ac:dyDescent="0.25">
      <c r="A117" s="9" t="s">
        <v>161</v>
      </c>
      <c r="B117" s="14" t="s">
        <v>162</v>
      </c>
      <c r="C117" s="10" t="s">
        <v>18</v>
      </c>
      <c r="D117" s="18">
        <v>907.82</v>
      </c>
      <c r="E117" s="10">
        <v>3222</v>
      </c>
      <c r="F117" s="9" t="s">
        <v>47</v>
      </c>
      <c r="G117" s="27" t="s">
        <v>14</v>
      </c>
    </row>
    <row r="118" spans="1:7" ht="27" customHeight="1" thickBot="1" x14ac:dyDescent="0.3">
      <c r="A118" s="21" t="s">
        <v>15</v>
      </c>
      <c r="B118" s="22"/>
      <c r="C118" s="23"/>
      <c r="D118" s="24">
        <f>SUM(D117:D117)</f>
        <v>907.82</v>
      </c>
      <c r="E118" s="23"/>
      <c r="F118" s="25"/>
      <c r="G118" s="26"/>
    </row>
    <row r="119" spans="1:7" x14ac:dyDescent="0.25">
      <c r="A119" s="9"/>
      <c r="B119" s="14"/>
      <c r="C119" s="10"/>
      <c r="D119" s="18">
        <v>16132.53</v>
      </c>
      <c r="E119" s="10">
        <v>3111</v>
      </c>
      <c r="F119" s="9" t="s">
        <v>163</v>
      </c>
      <c r="G119" s="27" t="s">
        <v>14</v>
      </c>
    </row>
    <row r="120" spans="1:7" x14ac:dyDescent="0.25">
      <c r="A120" s="9"/>
      <c r="B120" s="14"/>
      <c r="C120" s="10"/>
      <c r="D120" s="18">
        <v>622.16</v>
      </c>
      <c r="E120" s="10">
        <v>3122</v>
      </c>
      <c r="F120" s="9" t="s">
        <v>164</v>
      </c>
      <c r="G120" s="28" t="s">
        <v>14</v>
      </c>
    </row>
    <row r="121" spans="1:7" x14ac:dyDescent="0.25">
      <c r="A121" s="9"/>
      <c r="B121" s="14"/>
      <c r="C121" s="10"/>
      <c r="D121" s="18">
        <v>2150.91</v>
      </c>
      <c r="E121" s="10">
        <v>3141</v>
      </c>
      <c r="F121" s="9" t="s">
        <v>164</v>
      </c>
      <c r="G121" s="28" t="s">
        <v>14</v>
      </c>
    </row>
    <row r="122" spans="1:7" x14ac:dyDescent="0.25">
      <c r="A122" s="9"/>
      <c r="B122" s="14"/>
      <c r="C122" s="10"/>
      <c r="D122" s="18">
        <v>4300.3500000000004</v>
      </c>
      <c r="E122" s="10">
        <v>3151</v>
      </c>
      <c r="F122" s="9" t="s">
        <v>164</v>
      </c>
      <c r="G122" s="28" t="s">
        <v>14</v>
      </c>
    </row>
    <row r="123" spans="1:7" x14ac:dyDescent="0.25">
      <c r="A123" s="9"/>
      <c r="B123" s="14"/>
      <c r="C123" s="10"/>
      <c r="D123" s="18">
        <v>3726.3</v>
      </c>
      <c r="E123" s="10">
        <v>3162</v>
      </c>
      <c r="F123" s="9" t="s">
        <v>164</v>
      </c>
      <c r="G123" s="28" t="s">
        <v>14</v>
      </c>
    </row>
    <row r="124" spans="1:7" x14ac:dyDescent="0.25">
      <c r="A124" s="9"/>
      <c r="B124" s="14"/>
      <c r="C124" s="10"/>
      <c r="D124" s="18">
        <v>741.44</v>
      </c>
      <c r="E124" s="10">
        <v>3171</v>
      </c>
      <c r="F124" s="9" t="s">
        <v>164</v>
      </c>
      <c r="G124" s="28" t="s">
        <v>14</v>
      </c>
    </row>
    <row r="125" spans="1:7" x14ac:dyDescent="0.25">
      <c r="A125" s="9"/>
      <c r="B125" s="14"/>
      <c r="C125" s="10"/>
      <c r="D125" s="18">
        <v>120</v>
      </c>
      <c r="E125" s="10">
        <v>3211</v>
      </c>
      <c r="F125" s="9" t="s">
        <v>165</v>
      </c>
      <c r="G125" s="28" t="s">
        <v>14</v>
      </c>
    </row>
    <row r="126" spans="1:7" x14ac:dyDescent="0.25">
      <c r="A126" s="9"/>
      <c r="B126" s="14"/>
      <c r="C126" s="10"/>
      <c r="D126" s="18">
        <v>321.32</v>
      </c>
      <c r="E126" s="10">
        <v>3212</v>
      </c>
      <c r="F126" s="9" t="s">
        <v>166</v>
      </c>
      <c r="G126" s="28" t="s">
        <v>14</v>
      </c>
    </row>
    <row r="127" spans="1:7" x14ac:dyDescent="0.25">
      <c r="A127" s="9"/>
      <c r="B127" s="14"/>
      <c r="C127" s="10"/>
      <c r="D127" s="18">
        <v>19.88</v>
      </c>
      <c r="E127" s="10">
        <v>3237</v>
      </c>
      <c r="F127" s="9" t="s">
        <v>160</v>
      </c>
      <c r="G127" s="28" t="s">
        <v>14</v>
      </c>
    </row>
    <row r="128" spans="1:7" x14ac:dyDescent="0.25">
      <c r="A128" s="9"/>
      <c r="B128" s="14"/>
      <c r="C128" s="10"/>
      <c r="D128" s="18">
        <v>22.17</v>
      </c>
      <c r="E128" s="10">
        <v>3237</v>
      </c>
      <c r="F128" s="9" t="s">
        <v>160</v>
      </c>
      <c r="G128" s="28" t="s">
        <v>14</v>
      </c>
    </row>
    <row r="129" spans="1:7" x14ac:dyDescent="0.25">
      <c r="A129" s="9"/>
      <c r="B129" s="14"/>
      <c r="C129" s="10"/>
      <c r="D129" s="18">
        <v>24.09</v>
      </c>
      <c r="E129" s="10">
        <v>3237</v>
      </c>
      <c r="F129" s="9" t="s">
        <v>160</v>
      </c>
      <c r="G129" s="28" t="s">
        <v>14</v>
      </c>
    </row>
    <row r="130" spans="1:7" x14ac:dyDescent="0.25">
      <c r="A130" s="9"/>
      <c r="B130" s="14"/>
      <c r="C130" s="10"/>
      <c r="D130" s="18">
        <v>74.2</v>
      </c>
      <c r="E130" s="10">
        <v>3237</v>
      </c>
      <c r="F130" s="9" t="s">
        <v>160</v>
      </c>
      <c r="G130" s="28" t="s">
        <v>14</v>
      </c>
    </row>
    <row r="131" spans="1:7" x14ac:dyDescent="0.25">
      <c r="A131" s="9"/>
      <c r="B131" s="14"/>
      <c r="C131" s="10"/>
      <c r="D131" s="18">
        <v>63.06</v>
      </c>
      <c r="E131" s="10">
        <v>3291</v>
      </c>
      <c r="F131" s="9" t="s">
        <v>167</v>
      </c>
      <c r="G131" s="28" t="s">
        <v>14</v>
      </c>
    </row>
    <row r="132" spans="1:7" x14ac:dyDescent="0.25">
      <c r="A132" s="9"/>
      <c r="B132" s="14"/>
      <c r="C132" s="10"/>
      <c r="D132" s="18">
        <v>84.11</v>
      </c>
      <c r="E132" s="10">
        <v>3291</v>
      </c>
      <c r="F132" s="9" t="s">
        <v>167</v>
      </c>
      <c r="G132" s="28" t="s">
        <v>14</v>
      </c>
    </row>
    <row r="133" spans="1:7" x14ac:dyDescent="0.25">
      <c r="A133" s="9"/>
      <c r="B133" s="14"/>
      <c r="C133" s="10"/>
      <c r="D133" s="18">
        <v>174.04</v>
      </c>
      <c r="E133" s="10">
        <v>3291</v>
      </c>
      <c r="F133" s="9" t="s">
        <v>167</v>
      </c>
      <c r="G133" s="28" t="s">
        <v>14</v>
      </c>
    </row>
    <row r="134" spans="1:7" x14ac:dyDescent="0.25">
      <c r="A134" s="9"/>
      <c r="B134" s="14"/>
      <c r="C134" s="10"/>
      <c r="D134" s="18">
        <v>582.72</v>
      </c>
      <c r="E134" s="10">
        <v>3291</v>
      </c>
      <c r="F134" s="9" t="s">
        <v>167</v>
      </c>
      <c r="G134" s="28" t="s">
        <v>14</v>
      </c>
    </row>
    <row r="135" spans="1:7" x14ac:dyDescent="0.25">
      <c r="A135" s="9"/>
      <c r="B135" s="14"/>
      <c r="C135" s="10"/>
      <c r="D135" s="18">
        <v>369.65</v>
      </c>
      <c r="E135" s="10">
        <v>3919</v>
      </c>
      <c r="F135" s="9" t="s">
        <v>164</v>
      </c>
      <c r="G135" s="28" t="s">
        <v>14</v>
      </c>
    </row>
    <row r="136" spans="1:7" ht="21" customHeight="1" thickBot="1" x14ac:dyDescent="0.3">
      <c r="A136" s="21" t="s">
        <v>15</v>
      </c>
      <c r="B136" s="22"/>
      <c r="C136" s="23"/>
      <c r="D136" s="24">
        <f>SUM(D119:D135)</f>
        <v>29528.930000000008</v>
      </c>
      <c r="E136" s="23"/>
      <c r="F136" s="25"/>
      <c r="G136" s="26"/>
    </row>
    <row r="137" spans="1:7" ht="15.75" thickBot="1" x14ac:dyDescent="0.3">
      <c r="A137" s="29" t="s">
        <v>168</v>
      </c>
      <c r="B137" s="30"/>
      <c r="C137" s="31"/>
      <c r="D137" s="32">
        <f>SUM(D8,D10,D12,D14,D16,D18,D20,D22,D24,D26,D28,D30,D32,D34,D36,D38,D40,D42,D44,D46,D48,D50,D52,D54,D56,D58,D60,D62,D64,D66,D68,D70,D72,D74,D76,D78,D80,D82,D84,D86,D88,D90,D92,D94,D96,D98,D100,D102,D104,D106,D108,D110,D112,D114,D116,D118,D136)</f>
        <v>65299.010000000009</v>
      </c>
      <c r="E137" s="31"/>
      <c r="F137" s="33"/>
      <c r="G137" s="34"/>
    </row>
    <row r="138" spans="1:7" x14ac:dyDescent="0.25">
      <c r="A138" s="9"/>
      <c r="B138" s="14"/>
      <c r="C138" s="10"/>
      <c r="D138" s="18"/>
      <c r="E138" s="10"/>
      <c r="F138" s="9"/>
    </row>
    <row r="139" spans="1:7" x14ac:dyDescent="0.25">
      <c r="A139" s="9"/>
      <c r="B139" s="14"/>
      <c r="C139" s="10"/>
      <c r="D139" s="18"/>
      <c r="E139" s="10"/>
      <c r="F139" s="9"/>
    </row>
    <row r="140" spans="1:7" x14ac:dyDescent="0.25">
      <c r="A140" s="9"/>
      <c r="B140" s="14"/>
      <c r="C140" s="10"/>
      <c r="D140" s="18"/>
      <c r="E140" s="10"/>
      <c r="F140" s="9"/>
    </row>
    <row r="141" spans="1:7" x14ac:dyDescent="0.25">
      <c r="A141" s="9"/>
      <c r="B141" s="14"/>
      <c r="C141" s="10"/>
      <c r="D141" s="18"/>
      <c r="E141" s="10"/>
      <c r="F141" s="9"/>
    </row>
    <row r="142" spans="1:7" x14ac:dyDescent="0.25">
      <c r="A142" s="9"/>
      <c r="B142" s="14"/>
      <c r="C142" s="10"/>
      <c r="D142" s="18"/>
      <c r="E142" s="10"/>
      <c r="F142" s="9"/>
    </row>
    <row r="143" spans="1:7" x14ac:dyDescent="0.25">
      <c r="A143" s="9"/>
      <c r="B143" s="14"/>
      <c r="C143" s="10"/>
      <c r="D143" s="18"/>
      <c r="E143" s="10"/>
      <c r="F143" s="9"/>
    </row>
    <row r="144" spans="1:7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2026-04-20T06:04:24Z</dcterms:modified>
</cp:coreProperties>
</file>